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ci.terrill\Desktop\"/>
    </mc:Choice>
  </mc:AlternateContent>
  <xr:revisionPtr revIDLastSave="0" documentId="8_{BA7576A0-1ECF-40E4-95BB-AD05E4EA8BDA}" xr6:coauthVersionLast="36" xr6:coauthVersionMax="36" xr10:uidLastSave="{00000000-0000-0000-0000-000000000000}"/>
  <workbookProtection workbookAlgorithmName="SHA-512" workbookHashValue="8KmyzDXuNbyu/rbR8sP2VDeZy3O6/PLzT7QljdITdgMF9OZjquZ69dbOUWlNGvY0REIKUxRzh2Kr9ITKZ6lLvw==" workbookSaltValue="s+PT4BHmHOixEgc9n8xrnQ==" workbookSpinCount="100000" lockStructure="1"/>
  <bookViews>
    <workbookView xWindow="0" yWindow="0" windowWidth="38400" windowHeight="17700" activeTab="1" xr2:uid="{00000000-000D-0000-FFFF-FFFF00000000}"/>
  </bookViews>
  <sheets>
    <sheet name="Notes" sheetId="13" r:id="rId1"/>
    <sheet name="Data Entry" sheetId="2" r:id="rId2"/>
    <sheet name="Results" sheetId="12" r:id="rId3"/>
    <sheet name="Calc" sheetId="4" state="hidden" r:id="rId4"/>
    <sheet name="Data" sheetId="11" state="hidden" r:id="rId5"/>
  </sheets>
  <definedNames>
    <definedName name="ttab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2" l="1"/>
  <c r="G10" i="4" l="1"/>
  <c r="F28" i="12" s="1"/>
  <c r="F10" i="4"/>
  <c r="F20" i="12" s="1"/>
  <c r="G9" i="4"/>
  <c r="F27" i="12" s="1"/>
  <c r="F9" i="4"/>
  <c r="G8" i="4"/>
  <c r="F26" i="12" s="1"/>
  <c r="F8" i="4"/>
  <c r="F18" i="12" s="1"/>
  <c r="G7" i="4"/>
  <c r="F25" i="12" s="1"/>
  <c r="F7" i="4"/>
  <c r="G6" i="4"/>
  <c r="F24" i="12" s="1"/>
  <c r="F6" i="4"/>
  <c r="F16" i="12" s="1"/>
  <c r="G5" i="4"/>
  <c r="F23" i="12" s="1"/>
  <c r="F5" i="4"/>
  <c r="F15" i="12" s="1"/>
  <c r="G15" i="12" s="1"/>
  <c r="G25" i="2"/>
  <c r="F25" i="2"/>
  <c r="I10" i="2"/>
  <c r="C5" i="2"/>
  <c r="H8" i="4" l="1"/>
  <c r="H22" i="2" s="1"/>
  <c r="I11" i="2"/>
  <c r="G7" i="12"/>
  <c r="H15" i="12" s="1"/>
  <c r="G28" i="12"/>
  <c r="G27" i="12"/>
  <c r="G26" i="12"/>
  <c r="G25" i="12"/>
  <c r="G24" i="12"/>
  <c r="G23" i="12"/>
  <c r="F29" i="12"/>
  <c r="G20" i="12"/>
  <c r="H10" i="4"/>
  <c r="H24" i="2" s="1"/>
  <c r="H9" i="4"/>
  <c r="H23" i="2" s="1"/>
  <c r="F19" i="12"/>
  <c r="G18" i="12"/>
  <c r="H7" i="4"/>
  <c r="H21" i="2" s="1"/>
  <c r="F17" i="12"/>
  <c r="G16" i="12"/>
  <c r="H6" i="4"/>
  <c r="H20" i="2" s="1"/>
  <c r="H5" i="4"/>
  <c r="H19" i="2" s="1"/>
  <c r="H25" i="12" l="1"/>
  <c r="I25" i="12" s="1"/>
  <c r="I15" i="12"/>
  <c r="H23" i="12"/>
  <c r="I23" i="12" s="1"/>
  <c r="H26" i="12"/>
  <c r="I26" i="12" s="1"/>
  <c r="H16" i="12"/>
  <c r="I16" i="12" s="1"/>
  <c r="H18" i="12"/>
  <c r="I18" i="12" s="1"/>
  <c r="H27" i="12"/>
  <c r="I27" i="12" s="1"/>
  <c r="H24" i="12"/>
  <c r="I24" i="12" s="1"/>
  <c r="H28" i="12"/>
  <c r="I28" i="12" s="1"/>
  <c r="H20" i="12"/>
  <c r="I20" i="12" s="1"/>
  <c r="H25" i="2"/>
  <c r="G29" i="12"/>
  <c r="H19" i="12"/>
  <c r="G19" i="12"/>
  <c r="G17" i="12"/>
  <c r="H17" i="12"/>
  <c r="F21" i="12"/>
  <c r="F30" i="12" s="1"/>
  <c r="H21" i="12" l="1"/>
  <c r="H29" i="12"/>
  <c r="I29" i="12"/>
  <c r="G21" i="12"/>
  <c r="G30" i="12" s="1"/>
  <c r="F9" i="12" s="1"/>
  <c r="I17" i="12"/>
  <c r="I19" i="12"/>
  <c r="I21" i="12" l="1"/>
  <c r="I30" i="12" s="1"/>
  <c r="H30" i="12"/>
  <c r="H9" i="12" s="1"/>
  <c r="G10" i="12" s="1"/>
</calcChain>
</file>

<file path=xl/sharedStrings.xml><?xml version="1.0" encoding="utf-8"?>
<sst xmlns="http://schemas.openxmlformats.org/spreadsheetml/2006/main" count="3686" uniqueCount="2451">
  <si>
    <t>DISTRICT_NAME</t>
  </si>
  <si>
    <t>CAYUGA ISD</t>
  </si>
  <si>
    <t>ELKHART ISD</t>
  </si>
  <si>
    <t>FRANKSTON ISD</t>
  </si>
  <si>
    <t>NECHES ISD</t>
  </si>
  <si>
    <t>PALESTINE ISD</t>
  </si>
  <si>
    <t>WESTWOOD ISD</t>
  </si>
  <si>
    <t>SLOCUM ISD</t>
  </si>
  <si>
    <t>ANDREWS ISD</t>
  </si>
  <si>
    <t>PINEYWOODS COMMUNITY ACADEMY</t>
  </si>
  <si>
    <t>HUDSON ISD</t>
  </si>
  <si>
    <t>LUFKIN ISD</t>
  </si>
  <si>
    <t>HUNTINGTON ISD</t>
  </si>
  <si>
    <t>DIBOLL ISD</t>
  </si>
  <si>
    <t>ZAVALLA ISD</t>
  </si>
  <si>
    <t>CENTRAL ISD</t>
  </si>
  <si>
    <t>ARANSAS COUNTY ISD</t>
  </si>
  <si>
    <t>ARCHER CITY ISD</t>
  </si>
  <si>
    <t>HOLLIDAY ISD</t>
  </si>
  <si>
    <t>WINDTHORST ISD</t>
  </si>
  <si>
    <t>CLAUDE ISD</t>
  </si>
  <si>
    <t>CHARLOTTE ISD</t>
  </si>
  <si>
    <t>JOURDANTON ISD</t>
  </si>
  <si>
    <t>LYTLE ISD</t>
  </si>
  <si>
    <t>PLEASANTON ISD</t>
  </si>
  <si>
    <t>POTEET ISD</t>
  </si>
  <si>
    <t>BELLVILLE ISD</t>
  </si>
  <si>
    <t>SEALY ISD</t>
  </si>
  <si>
    <t>BRAZOS ISD</t>
  </si>
  <si>
    <t>MULESHOE ISD</t>
  </si>
  <si>
    <t>MEDINA ISD</t>
  </si>
  <si>
    <t>BANDERA ISD</t>
  </si>
  <si>
    <t>BASTROP ISD</t>
  </si>
  <si>
    <t>ELGIN ISD</t>
  </si>
  <si>
    <t>SMITHVILLE ISD</t>
  </si>
  <si>
    <t>MCDADE ISD</t>
  </si>
  <si>
    <t>SEYMOUR ISD</t>
  </si>
  <si>
    <t>ST MARY'S ACADEMY CHARTER SCHOOL</t>
  </si>
  <si>
    <t>BEEVILLE ISD</t>
  </si>
  <si>
    <t>PAWNEE ISD</t>
  </si>
  <si>
    <t>PETTUS ISD</t>
  </si>
  <si>
    <t>SKIDMORE-TYNAN ISD</t>
  </si>
  <si>
    <t>RICHARD MILBURN ALTER HIGH SCHOOL (KILLEEN)</t>
  </si>
  <si>
    <t>PRIORITY CHARTER SCHOOLS</t>
  </si>
  <si>
    <t>ORENDA CHARTER SCHOOL</t>
  </si>
  <si>
    <t>ACADEMY ISD</t>
  </si>
  <si>
    <t>BARTLETT ISD</t>
  </si>
  <si>
    <t>BELTON ISD</t>
  </si>
  <si>
    <t>HOLLAND ISD</t>
  </si>
  <si>
    <t>KILLEEN ISD</t>
  </si>
  <si>
    <t>ROGERS ISD</t>
  </si>
  <si>
    <t>SALADO ISD</t>
  </si>
  <si>
    <t>TEMPLE ISD</t>
  </si>
  <si>
    <t>TROY ISD</t>
  </si>
  <si>
    <t>POR VIDA ACADEMY</t>
  </si>
  <si>
    <t>GEORGE GERVIN ACADEMY</t>
  </si>
  <si>
    <t>NEW FRONTIERS PUBLIC SCHOOLS INC</t>
  </si>
  <si>
    <t>SCHOOL OF EXCELLENCE IN EDUCATION</t>
  </si>
  <si>
    <t>SOUTHWEST PREPARATORY SCHOOL</t>
  </si>
  <si>
    <t>INSPIRE ACADEMIES</t>
  </si>
  <si>
    <t>BEXAR COUNTY ACADEMY</t>
  </si>
  <si>
    <t>POSITIVE SOLUTIONS CHARTER SCHOOL</t>
  </si>
  <si>
    <t>HERITAGE ACADEMY</t>
  </si>
  <si>
    <t>JUBILEE ACADEMIES</t>
  </si>
  <si>
    <t>LIGHTHOUSE CHARTER SCHOOL</t>
  </si>
  <si>
    <t>SCHOOL OF SCIENCE AND TECHNOLOGY</t>
  </si>
  <si>
    <t>HARMONY SCIENCE ACAD (SAN ANTONIO)</t>
  </si>
  <si>
    <t>BROOKS ACADEMIES OF TEXAS</t>
  </si>
  <si>
    <t>SCHOOL OF SCIENCE AND TECHNOLOGY DISCOVERY</t>
  </si>
  <si>
    <t>HENRY FORD ACADEMY ALAMEDA SCHOOL FOR ART + DESIGN</t>
  </si>
  <si>
    <t>BASIS TEXAS</t>
  </si>
  <si>
    <t>GREAT HEARTS TEXAS</t>
  </si>
  <si>
    <t>ELEANOR KOLITZ HEBREW LANGUAGE ACADEMY</t>
  </si>
  <si>
    <t>COMPASS ROSE ACADEMY</t>
  </si>
  <si>
    <t>ALAMO HEIGHTS ISD</t>
  </si>
  <si>
    <t>HARLANDALE ISD</t>
  </si>
  <si>
    <t>EDGEWOOD ISD</t>
  </si>
  <si>
    <t>RANDOLPH FIELD ISD</t>
  </si>
  <si>
    <t>SAN ANTONIO ISD</t>
  </si>
  <si>
    <t>SOUTH SAN ANTONIO ISD</t>
  </si>
  <si>
    <t>SOMERSET ISD</t>
  </si>
  <si>
    <t>NORTH EAST ISD</t>
  </si>
  <si>
    <t>EAST CENTRAL ISD</t>
  </si>
  <si>
    <t>SOUTHWEST ISD</t>
  </si>
  <si>
    <t>LACKLAND ISD</t>
  </si>
  <si>
    <t>FT SAM HOUSTON ISD</t>
  </si>
  <si>
    <t>NORTHSIDE ISD</t>
  </si>
  <si>
    <t>JUDSON ISD</t>
  </si>
  <si>
    <t>SOUTHSIDE ISD</t>
  </si>
  <si>
    <t>JOHNSON CITY ISD</t>
  </si>
  <si>
    <t>BLANCO ISD</t>
  </si>
  <si>
    <t>BORDEN COUNTY ISD</t>
  </si>
  <si>
    <t>CLIFTON ISD</t>
  </si>
  <si>
    <t>MERIDIAN ISD</t>
  </si>
  <si>
    <t>MORGAN ISD</t>
  </si>
  <si>
    <t>VALLEY MILLS ISD</t>
  </si>
  <si>
    <t>WALNUT SPRINGS ISD</t>
  </si>
  <si>
    <t>IREDELL ISD</t>
  </si>
  <si>
    <t>KOPPERL ISD</t>
  </si>
  <si>
    <t>CRANFILLS GAP ISD</t>
  </si>
  <si>
    <t>DEKALB ISD</t>
  </si>
  <si>
    <t>HOOKS ISD</t>
  </si>
  <si>
    <t>MAUD ISD</t>
  </si>
  <si>
    <t>NEW BOSTON ISD</t>
  </si>
  <si>
    <t>REDWATER ISD</t>
  </si>
  <si>
    <t>TEXARKANA ISD</t>
  </si>
  <si>
    <t>LIBERTY-EYLAU ISD</t>
  </si>
  <si>
    <t>SIMMS ISD</t>
  </si>
  <si>
    <t>MALTA ISD</t>
  </si>
  <si>
    <t>RED LICK ISD</t>
  </si>
  <si>
    <t>PLEASANT GROVE ISD</t>
  </si>
  <si>
    <t>HUBBARD ISD</t>
  </si>
  <si>
    <t>LEARY ISD</t>
  </si>
  <si>
    <t>ALVIN ISD</t>
  </si>
  <si>
    <t>ANGLETON ISD</t>
  </si>
  <si>
    <t>DANBURY ISD</t>
  </si>
  <si>
    <t>BRAZOSPORT ISD</t>
  </si>
  <si>
    <t>SWEENY ISD</t>
  </si>
  <si>
    <t>COLUMBIA-BRAZORIA ISD</t>
  </si>
  <si>
    <t>PEARLAND ISD</t>
  </si>
  <si>
    <t>DAMON ISD</t>
  </si>
  <si>
    <t>BRAZOS SCHOOL FOR INQUIRY &amp; CREATIVITY</t>
  </si>
  <si>
    <t>ARROW ACADEMY</t>
  </si>
  <si>
    <t>COLLEGE STATION ISD</t>
  </si>
  <si>
    <t>BRYAN ISD</t>
  </si>
  <si>
    <t>TERLINGUA CSD</t>
  </si>
  <si>
    <t>ALPINE ISD</t>
  </si>
  <si>
    <t>MARATHON ISD</t>
  </si>
  <si>
    <t>SAN VICENTE ISD</t>
  </si>
  <si>
    <t>SILVERTON ISD</t>
  </si>
  <si>
    <t>BROOKS COUNTY ISD</t>
  </si>
  <si>
    <t>BANGS ISD</t>
  </si>
  <si>
    <t>BROWNWOOD ISD</t>
  </si>
  <si>
    <t>BLANKET ISD</t>
  </si>
  <si>
    <t>MAY ISD</t>
  </si>
  <si>
    <t>ZEPHYR ISD</t>
  </si>
  <si>
    <t>BROOKESMITH ISD</t>
  </si>
  <si>
    <t>EARLY ISD</t>
  </si>
  <si>
    <t>CALDWELL ISD</t>
  </si>
  <si>
    <t>SOMERVILLE ISD</t>
  </si>
  <si>
    <t>SNOOK ISD</t>
  </si>
  <si>
    <t>BURNET CISD</t>
  </si>
  <si>
    <t>MARBLE FALLS ISD</t>
  </si>
  <si>
    <t>LOCKHART ISD</t>
  </si>
  <si>
    <t>LULING ISD</t>
  </si>
  <si>
    <t>PRAIRIE LEA ISD</t>
  </si>
  <si>
    <t>CALHOUN COUNTY ISD</t>
  </si>
  <si>
    <t>CROSS PLAINS ISD</t>
  </si>
  <si>
    <t>CLYDE CISD</t>
  </si>
  <si>
    <t>BAIRD ISD</t>
  </si>
  <si>
    <t>EULA ISD</t>
  </si>
  <si>
    <t>UNIVERSITY OF TEXAS RIO GRANDE VALLEY</t>
  </si>
  <si>
    <t>BROWNSVILLE ISD</t>
  </si>
  <si>
    <t>HARLINGEN CISD</t>
  </si>
  <si>
    <t>LA FERIA ISD</t>
  </si>
  <si>
    <t>LOS FRESNOS CISD</t>
  </si>
  <si>
    <t>POINT ISABEL ISD</t>
  </si>
  <si>
    <t>RIO HONDO ISD</t>
  </si>
  <si>
    <t>SAN BENITO CISD</t>
  </si>
  <si>
    <t>SANTA MARIA ISD</t>
  </si>
  <si>
    <t>SANTA ROSA ISD</t>
  </si>
  <si>
    <t>SOUTH TEXAS ISD</t>
  </si>
  <si>
    <t>PITTSBURG ISD</t>
  </si>
  <si>
    <t>GROOM ISD</t>
  </si>
  <si>
    <t>PANHANDLE ISD</t>
  </si>
  <si>
    <t>WHITE DEER ISD</t>
  </si>
  <si>
    <t>ATLANTA ISD</t>
  </si>
  <si>
    <t>AVINGER ISD</t>
  </si>
  <si>
    <t>HUGHES SPRINGS ISD</t>
  </si>
  <si>
    <t>LINDEN-KILDARE CISD</t>
  </si>
  <si>
    <t>MCLEOD ISD</t>
  </si>
  <si>
    <t>QUEEN CITY ISD</t>
  </si>
  <si>
    <t>BLOOMBURG ISD</t>
  </si>
  <si>
    <t>DIMMITT ISD</t>
  </si>
  <si>
    <t>HART ISD</t>
  </si>
  <si>
    <t>NAZARETH ISD</t>
  </si>
  <si>
    <t>ANAHUAC ISD</t>
  </si>
  <si>
    <t>BARBERS HILL ISD</t>
  </si>
  <si>
    <t>EAST CHAMBERS ISD</t>
  </si>
  <si>
    <t>ALTO ISD</t>
  </si>
  <si>
    <t>JACKSONVILLE ISD</t>
  </si>
  <si>
    <t>RUSK ISD</t>
  </si>
  <si>
    <t>NEW SUMMERFIELD ISD</t>
  </si>
  <si>
    <t>WELLS ISD</t>
  </si>
  <si>
    <t>CHILDRESS ISD</t>
  </si>
  <si>
    <t>HENRIETTA ISD</t>
  </si>
  <si>
    <t>PETROLIA CISD</t>
  </si>
  <si>
    <t>BELLEVUE ISD</t>
  </si>
  <si>
    <t>MIDWAY ISD</t>
  </si>
  <si>
    <t>MORTON ISD</t>
  </si>
  <si>
    <t>WHITEFACE CISD</t>
  </si>
  <si>
    <t>BRONTE ISD</t>
  </si>
  <si>
    <t>ROBERT LEE ISD</t>
  </si>
  <si>
    <t>COLEMAN ISD</t>
  </si>
  <si>
    <t>SANTA ANNA ISD</t>
  </si>
  <si>
    <t>PANTHER CREEK CISD</t>
  </si>
  <si>
    <t>IMAGINE INTERNATIONAL ACADEMY OF NORTH TEXAS</t>
  </si>
  <si>
    <t>LONE STAR LANGUAGE ACADEMY</t>
  </si>
  <si>
    <t>ALLEN ISD</t>
  </si>
  <si>
    <t>ANNA ISD</t>
  </si>
  <si>
    <t>CELINA ISD</t>
  </si>
  <si>
    <t>FARMERSVILLE ISD</t>
  </si>
  <si>
    <t>FRISCO ISD</t>
  </si>
  <si>
    <t>MCKINNEY ISD</t>
  </si>
  <si>
    <t>MELISSA ISD</t>
  </si>
  <si>
    <t>PLANO ISD</t>
  </si>
  <si>
    <t>PRINCETON ISD</t>
  </si>
  <si>
    <t>PROSPER ISD</t>
  </si>
  <si>
    <t>WYLIE ISD</t>
  </si>
  <si>
    <t>BLUE RIDGE ISD</t>
  </si>
  <si>
    <t>COMMUNITY ISD</t>
  </si>
  <si>
    <t>LOVEJOY ISD</t>
  </si>
  <si>
    <t>WELLINGTON ISD</t>
  </si>
  <si>
    <t>COLUMBUS ISD</t>
  </si>
  <si>
    <t>RICE CISD</t>
  </si>
  <si>
    <t>WEIMAR ISD</t>
  </si>
  <si>
    <t>TRINITY CHARTER SCHOOL</t>
  </si>
  <si>
    <t>NEW BRAUNFELS ISD</t>
  </si>
  <si>
    <t>COMAL ISD</t>
  </si>
  <si>
    <t>COMANCHE ISD</t>
  </si>
  <si>
    <t>DE LEON ISD</t>
  </si>
  <si>
    <t>GUSTINE ISD</t>
  </si>
  <si>
    <t>SIDNEY ISD</t>
  </si>
  <si>
    <t>EDEN CISD</t>
  </si>
  <si>
    <t>PAINT ROCK ISD</t>
  </si>
  <si>
    <t>GAINESVILLE ISD</t>
  </si>
  <si>
    <t>MUENSTER ISD</t>
  </si>
  <si>
    <t>VALLEY VIEW ISD</t>
  </si>
  <si>
    <t>CALLISBURG ISD</t>
  </si>
  <si>
    <t>ERA ISD</t>
  </si>
  <si>
    <t>LINDSAY ISD</t>
  </si>
  <si>
    <t>WALNUT BEND ISD</t>
  </si>
  <si>
    <t>SIVELLS BEND ISD</t>
  </si>
  <si>
    <t>EVANT ISD</t>
  </si>
  <si>
    <t>GATESVILLE ISD</t>
  </si>
  <si>
    <t>OGLESBY ISD</t>
  </si>
  <si>
    <t>JONESBORO ISD</t>
  </si>
  <si>
    <t>COPPERAS COVE ISD</t>
  </si>
  <si>
    <t>PADUCAH ISD</t>
  </si>
  <si>
    <t>CRANE ISD</t>
  </si>
  <si>
    <t>CROCKETT COUNTY CONSOLIDATED CSD</t>
  </si>
  <si>
    <t>CROSBYTON CISD</t>
  </si>
  <si>
    <t>LORENZO ISD</t>
  </si>
  <si>
    <t>RALLS ISD</t>
  </si>
  <si>
    <t>CULBERSON COUNTY-ALLAMOORE ISD</t>
  </si>
  <si>
    <t>DALHART ISD</t>
  </si>
  <si>
    <t>TEXLINE ISD</t>
  </si>
  <si>
    <t>PEGASUS SCHOOL OF LIBERAL ARTS AND SCIENCES</t>
  </si>
  <si>
    <t>UPLIFT EDUCATION</t>
  </si>
  <si>
    <t>TEXANS CAN ACADEMIES</t>
  </si>
  <si>
    <t>LUMIN EDUCATION</t>
  </si>
  <si>
    <t>ADVANTAGE ACADEMY</t>
  </si>
  <si>
    <t>LIFE SCHOOL</t>
  </si>
  <si>
    <t>UNIVERSAL ACADEMY</t>
  </si>
  <si>
    <t>NOVA ACADEMY</t>
  </si>
  <si>
    <t>ACADEMY OF DALLAS</t>
  </si>
  <si>
    <t>TRINITY BASIN PREPARATORY</t>
  </si>
  <si>
    <t>ACADEMY FOR ACADEMIC EXCELLENCE</t>
  </si>
  <si>
    <t>A W BROWN LEADERSHIP ACADEMY</t>
  </si>
  <si>
    <t>JEAN MASSIEU ACADEMY</t>
  </si>
  <si>
    <t>NOVA ACADEMY SOUTHEAST</t>
  </si>
  <si>
    <t>WINFREE ACADEMY CHARTER SCHOOLS</t>
  </si>
  <si>
    <t>A+ ACADEMY</t>
  </si>
  <si>
    <t>INSPIRED VISION ACADEMY</t>
  </si>
  <si>
    <t>GATEWAY CHARTER ACADEMY</t>
  </si>
  <si>
    <t>EDUCATION CENTER INTERNATIONAL ACADEMY</t>
  </si>
  <si>
    <t>EVOLUTION ACADEMY CHARTER SCHOOL</t>
  </si>
  <si>
    <t>GOLDEN RULE CHARTER SCHOOL</t>
  </si>
  <si>
    <t>ST ANTHONY SCHOOL</t>
  </si>
  <si>
    <t>LA ACADEMIA DE ESTRELLAS</t>
  </si>
  <si>
    <t>RICHLAND COLLEGIATE HIGH SCHOOL</t>
  </si>
  <si>
    <t>CITYSCAPE SCHOOLS</t>
  </si>
  <si>
    <t>MANARA ACADEMY</t>
  </si>
  <si>
    <t>UME PREPARATORY ACADEMY</t>
  </si>
  <si>
    <t>LEGACY PREPARATORY</t>
  </si>
  <si>
    <t>VILLAGE TECH SCHOOLS</t>
  </si>
  <si>
    <t>INTERNATIONAL LEADERSHIP OF TEXAS (ILTEXAS)</t>
  </si>
  <si>
    <t>PIONEER TECHNOLOGY &amp; ARTS ACADEMY</t>
  </si>
  <si>
    <t>BRIDGEWAY PREPARATORY ACADEMY</t>
  </si>
  <si>
    <t>CARROLLTON-FARMERS BRANCH ISD</t>
  </si>
  <si>
    <t>CEDAR HILL ISD</t>
  </si>
  <si>
    <t>DALLAS ISD</t>
  </si>
  <si>
    <t>DESOTO ISD</t>
  </si>
  <si>
    <t>DUNCANVILLE ISD</t>
  </si>
  <si>
    <t>GARLAND ISD</t>
  </si>
  <si>
    <t>GRAND PRAIRIE ISD</t>
  </si>
  <si>
    <t>HIGHLAND PARK ISD</t>
  </si>
  <si>
    <t>IRVING ISD</t>
  </si>
  <si>
    <t>LANCASTER ISD</t>
  </si>
  <si>
    <t>MESQUITE ISD</t>
  </si>
  <si>
    <t>RICHARDSON ISD</t>
  </si>
  <si>
    <t>SUNNYVALE ISD</t>
  </si>
  <si>
    <t>COPPELL ISD</t>
  </si>
  <si>
    <t>DAWSON ISD</t>
  </si>
  <si>
    <t>KLONDIKE ISD</t>
  </si>
  <si>
    <t>LAMESA ISD</t>
  </si>
  <si>
    <t>SANDS CISD</t>
  </si>
  <si>
    <t>HEREFORD ISD</t>
  </si>
  <si>
    <t>WALCOTT ISD</t>
  </si>
  <si>
    <t>COOPER ISD</t>
  </si>
  <si>
    <t>FANNINDEL ISD</t>
  </si>
  <si>
    <t>UNIVERSITY OF NORTH TEXAS</t>
  </si>
  <si>
    <t>NORTH TEXAS COLLEGIATE ACADEMY</t>
  </si>
  <si>
    <t>LEADERSHIP PREP SCHOOL</t>
  </si>
  <si>
    <t>TRIVIUM ACADEMY</t>
  </si>
  <si>
    <t>DENTON ISD</t>
  </si>
  <si>
    <t>LEWISVILLE ISD</t>
  </si>
  <si>
    <t>PILOT POINT ISD</t>
  </si>
  <si>
    <t>KRUM ISD</t>
  </si>
  <si>
    <t>PONDER ISD</t>
  </si>
  <si>
    <t>AUBREY ISD</t>
  </si>
  <si>
    <t>SANGER ISD</t>
  </si>
  <si>
    <t>ARGYLE ISD</t>
  </si>
  <si>
    <t>NORTHWEST ISD</t>
  </si>
  <si>
    <t>LAKE DALLAS ISD</t>
  </si>
  <si>
    <t>LITTLE ELM ISD</t>
  </si>
  <si>
    <t>CUERO ISD</t>
  </si>
  <si>
    <t>NORDHEIM ISD</t>
  </si>
  <si>
    <t>YOAKUM ISD</t>
  </si>
  <si>
    <t>YORKTOWN ISD</t>
  </si>
  <si>
    <t>WESTHOFF ISD</t>
  </si>
  <si>
    <t>MEYERSVILLE ISD</t>
  </si>
  <si>
    <t>SPUR ISD</t>
  </si>
  <si>
    <t>PATTON SPRINGS ISD</t>
  </si>
  <si>
    <t>CARRIZO SPRINGS CISD</t>
  </si>
  <si>
    <t>CLARENDON ISD</t>
  </si>
  <si>
    <t>HEDLEY ISD</t>
  </si>
  <si>
    <t>RAMIREZ CSD</t>
  </si>
  <si>
    <t>BENAVIDES ISD</t>
  </si>
  <si>
    <t>SAN DIEGO ISD</t>
  </si>
  <si>
    <t>FREER ISD</t>
  </si>
  <si>
    <t>CISCO ISD</t>
  </si>
  <si>
    <t>EASTLAND ISD</t>
  </si>
  <si>
    <t>GORMAN ISD</t>
  </si>
  <si>
    <t>RANGER ISD</t>
  </si>
  <si>
    <t>RISING STAR ISD</t>
  </si>
  <si>
    <t>COMPASS ACADEMY CHARTER SCHOOL</t>
  </si>
  <si>
    <t>UTPB STEM ACADEMY</t>
  </si>
  <si>
    <t>ECTOR COUNTY ISD</t>
  </si>
  <si>
    <t>ROCKSPRINGS ISD</t>
  </si>
  <si>
    <t>NUECES CANYON CISD</t>
  </si>
  <si>
    <t>WAXAHACHIE FAITH FAMILY ACADEMY</t>
  </si>
  <si>
    <t>AVALON ISD</t>
  </si>
  <si>
    <t>ENNIS ISD</t>
  </si>
  <si>
    <t>FERRIS ISD</t>
  </si>
  <si>
    <t>ITALY ISD</t>
  </si>
  <si>
    <t>MIDLOTHIAN ISD</t>
  </si>
  <si>
    <t>MILFORD ISD</t>
  </si>
  <si>
    <t>PALMER ISD</t>
  </si>
  <si>
    <t>RED OAK ISD</t>
  </si>
  <si>
    <t>WAXAHACHIE ISD</t>
  </si>
  <si>
    <t>MAYPEARL ISD</t>
  </si>
  <si>
    <t>BURNHAM WOOD CHARTER SCHOOL DISTRICT</t>
  </si>
  <si>
    <t>TRIUMPH PUBLIC HIGH SCHOOLS-EL PASO</t>
  </si>
  <si>
    <t>EL PASO ACADEMY</t>
  </si>
  <si>
    <t>HARMONY SCIENCE ACAD (EL PASO)</t>
  </si>
  <si>
    <t>LA FE PREPARATORY SCHOOL</t>
  </si>
  <si>
    <t>VISTA DEL FUTURO CHARTER SCHOOL</t>
  </si>
  <si>
    <t>EL PASO LEADERSHIP ACADEMY</t>
  </si>
  <si>
    <t>CLINT ISD</t>
  </si>
  <si>
    <t>EL PASO ISD</t>
  </si>
  <si>
    <t>FABENS ISD</t>
  </si>
  <si>
    <t>SAN ELIZARIO ISD</t>
  </si>
  <si>
    <t>YSLETA ISD</t>
  </si>
  <si>
    <t>ANTHONY ISD</t>
  </si>
  <si>
    <t>CANUTILLO ISD</t>
  </si>
  <si>
    <t>TORNILLO ISD</t>
  </si>
  <si>
    <t>SOCORRO ISD</t>
  </si>
  <si>
    <t>PREMIER HIGH SCHOOLS</t>
  </si>
  <si>
    <t>ERATH EXCELS ACADEMY INC</t>
  </si>
  <si>
    <t>THREE WAY ISD</t>
  </si>
  <si>
    <t>DUBLIN ISD</t>
  </si>
  <si>
    <t>STEPHENVILLE ISD</t>
  </si>
  <si>
    <t>BLUFF DALE ISD</t>
  </si>
  <si>
    <t>HUCKABAY ISD</t>
  </si>
  <si>
    <t>LINGLEVILLE ISD</t>
  </si>
  <si>
    <t>MORGAN MILL ISD</t>
  </si>
  <si>
    <t>CHILTON ISD</t>
  </si>
  <si>
    <t>MARLIN ISD</t>
  </si>
  <si>
    <t>WESTPHALIA ISD</t>
  </si>
  <si>
    <t>ROSEBUD-LOTT ISD</t>
  </si>
  <si>
    <t>BONHAM ISD</t>
  </si>
  <si>
    <t>DODD CITY ISD</t>
  </si>
  <si>
    <t>ECTOR ISD</t>
  </si>
  <si>
    <t>HONEY GROVE ISD</t>
  </si>
  <si>
    <t>LEONARD ISD</t>
  </si>
  <si>
    <t>SAVOY ISD</t>
  </si>
  <si>
    <t>TRENTON ISD</t>
  </si>
  <si>
    <t>SAM RAYBURN ISD</t>
  </si>
  <si>
    <t>FLATONIA ISD</t>
  </si>
  <si>
    <t>LA GRANGE ISD</t>
  </si>
  <si>
    <t>SCHULENBURG ISD</t>
  </si>
  <si>
    <t>FAYETTEVILLE ISD</t>
  </si>
  <si>
    <t>ROUND TOP-CARMINE ISD</t>
  </si>
  <si>
    <t>ROBY CISD</t>
  </si>
  <si>
    <t>ROTAN ISD</t>
  </si>
  <si>
    <t>FLOYDADA ISD</t>
  </si>
  <si>
    <t>LOCKNEY ISD</t>
  </si>
  <si>
    <t>CROWELL ISD</t>
  </si>
  <si>
    <t>LAMAR CISD</t>
  </si>
  <si>
    <t>NEEDVILLE ISD</t>
  </si>
  <si>
    <t>FORT BEND ISD</t>
  </si>
  <si>
    <t>STAFFORD MSD</t>
  </si>
  <si>
    <t>MOUNT VERNON ISD</t>
  </si>
  <si>
    <t>FAIRFIELD ISD</t>
  </si>
  <si>
    <t>TEAGUE ISD</t>
  </si>
  <si>
    <t>WORTHAM ISD</t>
  </si>
  <si>
    <t>DEW ISD</t>
  </si>
  <si>
    <t>DILLEY ISD</t>
  </si>
  <si>
    <t>PEARSALL ISD</t>
  </si>
  <si>
    <t>SEAGRAVES ISD</t>
  </si>
  <si>
    <t>LOOP ISD</t>
  </si>
  <si>
    <t>SEMINOLE ISD</t>
  </si>
  <si>
    <t>ODYSSEY ACADEMY INC</t>
  </si>
  <si>
    <t>AMBASSADORS PREPARATORY ACADEMY</t>
  </si>
  <si>
    <t>DICKINSON ISD</t>
  </si>
  <si>
    <t>GALVESTON ISD</t>
  </si>
  <si>
    <t>HIGH ISLAND ISD</t>
  </si>
  <si>
    <t>TEXAS CITY ISD</t>
  </si>
  <si>
    <t>HITCHCOCK ISD</t>
  </si>
  <si>
    <t>SANTA FE ISD</t>
  </si>
  <si>
    <t>CLEAR CREEK ISD</t>
  </si>
  <si>
    <t>FRIENDSWOOD ISD</t>
  </si>
  <si>
    <t>POST ISD</t>
  </si>
  <si>
    <t>SOUTHLAND ISD</t>
  </si>
  <si>
    <t>DOSS CONSOLIDATED CSD</t>
  </si>
  <si>
    <t>FREDERICKSBURG ISD</t>
  </si>
  <si>
    <t>HARPER ISD</t>
  </si>
  <si>
    <t>GLASSCOCK COUNTY ISD</t>
  </si>
  <si>
    <t>GOLIAD ISD</t>
  </si>
  <si>
    <t>GONZALES ISD</t>
  </si>
  <si>
    <t>NIXON-SMILEY CISD</t>
  </si>
  <si>
    <t>WAELDER ISD</t>
  </si>
  <si>
    <t>LEFORS ISD</t>
  </si>
  <si>
    <t>MCLEAN ISD</t>
  </si>
  <si>
    <t>PAMPA ISD</t>
  </si>
  <si>
    <t>GRANDVIEW-HOPKINS ISD</t>
  </si>
  <si>
    <t>BELLS ISD</t>
  </si>
  <si>
    <t>COLLINSVILLE ISD</t>
  </si>
  <si>
    <t>DENISON ISD</t>
  </si>
  <si>
    <t>HOWE ISD</t>
  </si>
  <si>
    <t>SHERMAN ISD</t>
  </si>
  <si>
    <t>TIOGA ISD</t>
  </si>
  <si>
    <t>VAN ALSTYNE ISD</t>
  </si>
  <si>
    <t>WHITESBORO ISD</t>
  </si>
  <si>
    <t>WHITEWRIGHT ISD</t>
  </si>
  <si>
    <t>POTTSBORO ISD</t>
  </si>
  <si>
    <t>S AND S CISD</t>
  </si>
  <si>
    <t>GUNTER ISD</t>
  </si>
  <si>
    <t>TOM BEAN ISD</t>
  </si>
  <si>
    <t>EAST TEXAS CHARTER SCHOOLS</t>
  </si>
  <si>
    <t>GLADEWATER ISD</t>
  </si>
  <si>
    <t>KILGORE ISD</t>
  </si>
  <si>
    <t>LONGVIEW ISD</t>
  </si>
  <si>
    <t>PINE TREE ISD</t>
  </si>
  <si>
    <t>SABINE ISD</t>
  </si>
  <si>
    <t>SPRING HILL ISD</t>
  </si>
  <si>
    <t>WHITE OAK ISD</t>
  </si>
  <si>
    <t>ANDERSON-SHIRO CISD</t>
  </si>
  <si>
    <t>IOLA ISD</t>
  </si>
  <si>
    <t>NAVASOTA ISD</t>
  </si>
  <si>
    <t>RICHARDS ISD</t>
  </si>
  <si>
    <t>SEGUIN ISD</t>
  </si>
  <si>
    <t>SCHERTZ-CIBOLO-U CITY ISD</t>
  </si>
  <si>
    <t>NAVARRO ISD</t>
  </si>
  <si>
    <t>MARION ISD</t>
  </si>
  <si>
    <t>ABERNATHY ISD</t>
  </si>
  <si>
    <t>COTTON CENTER ISD</t>
  </si>
  <si>
    <t>HALE CENTER ISD</t>
  </si>
  <si>
    <t>PETERSBURG ISD</t>
  </si>
  <si>
    <t>PLAINVIEW ISD</t>
  </si>
  <si>
    <t>MEMPHIS ISD</t>
  </si>
  <si>
    <t>TURKEY-QUITAQUE ISD</t>
  </si>
  <si>
    <t>HAMILTON ISD</t>
  </si>
  <si>
    <t>HICO ISD</t>
  </si>
  <si>
    <t>GRUVER ISD</t>
  </si>
  <si>
    <t>PRINGLE-MORSE CISD</t>
  </si>
  <si>
    <t>SPEARMAN ISD</t>
  </si>
  <si>
    <t>CHILLICOTHE ISD</t>
  </si>
  <si>
    <t>QUANAH ISD</t>
  </si>
  <si>
    <t>KOUNTZE ISD</t>
  </si>
  <si>
    <t>SILSBEE ISD</t>
  </si>
  <si>
    <t>HARDIN-JEFFERSON ISD</t>
  </si>
  <si>
    <t>LUMBERTON ISD</t>
  </si>
  <si>
    <t>WEST HARDIN COUNTY CISD</t>
  </si>
  <si>
    <t>SER-NINOS CHARTER SCHOOL</t>
  </si>
  <si>
    <t>ARISTOI CLASSICAL ACADEMY</t>
  </si>
  <si>
    <t>GEORGE I SANCHEZ CHARTER</t>
  </si>
  <si>
    <t>RAUL YZAGUIRRE SCHOOLS FOR SUCCESS</t>
  </si>
  <si>
    <t>UNIVERSITY OF HOUSTON CHARTER SCHOOL</t>
  </si>
  <si>
    <t>ACADEMY OF ACCELERATED LEARNING INC</t>
  </si>
  <si>
    <t>EXCEL ACADEMY</t>
  </si>
  <si>
    <t>THE VARNETT PUBLIC SCHOOL</t>
  </si>
  <si>
    <t>ALIEF MONTESSORI COMMUNITY SCHOOL</t>
  </si>
  <si>
    <t>AMIGOS POR VIDA-FRIENDS FOR LIFE PUB CHTR SCH</t>
  </si>
  <si>
    <t>HOUSTON HEIGHTS HIGH SCHOOL</t>
  </si>
  <si>
    <t>HOUSTON GATEWAY ACADEMY INC</t>
  </si>
  <si>
    <t>CALVIN NELMS CHARTER SCHOOLS</t>
  </si>
  <si>
    <t>SOUTHWEST SCHOOL</t>
  </si>
  <si>
    <t>TWO DIMENSIONS PREPARATORY ACADEMY</t>
  </si>
  <si>
    <t>COMQUEST ACADEMY</t>
  </si>
  <si>
    <t>YES PREP PUBLIC SCHOOLS INC</t>
  </si>
  <si>
    <t>HARMONY SCIENCE ACADEMY</t>
  </si>
  <si>
    <t>BEATRICE MAYES INSTITUTE CHARTER SCHOOL</t>
  </si>
  <si>
    <t>ACCELERATED INTERMEDIATE ACADEMY</t>
  </si>
  <si>
    <t>PROMISE COMMUNITY SCHOOL</t>
  </si>
  <si>
    <t>MEYERPARK ELEMENTARY</t>
  </si>
  <si>
    <t>DRAW ACADEMY</t>
  </si>
  <si>
    <t>HARMONY SCHOOL OF EXCELLENCE</t>
  </si>
  <si>
    <t>STEP CHARTER SCHOOL</t>
  </si>
  <si>
    <t>THE RHODES SCHOOL</t>
  </si>
  <si>
    <t>HARMONY SCHOOL OF SCIENCE - HOUSTON</t>
  </si>
  <si>
    <t>THE LAWSON ACADEMY</t>
  </si>
  <si>
    <t>THE PRO-VISION ACADEMY</t>
  </si>
  <si>
    <t>BETA ACADEMY</t>
  </si>
  <si>
    <t>A+ UNLIMITED POTENTIAL</t>
  </si>
  <si>
    <t>ETOILE ACADEMY CHARTER SCHOOL</t>
  </si>
  <si>
    <t>YELLOWSTONE COLLEGE PREPARATORY</t>
  </si>
  <si>
    <t>LEGACY SCHOOL OF SPORT SCIENCES</t>
  </si>
  <si>
    <t>BLOOM ACADEMY CHARTER SCHOOL</t>
  </si>
  <si>
    <t>REVE PREPARATORY CHARTER SCHOOL</t>
  </si>
  <si>
    <t>ALDINE ISD</t>
  </si>
  <si>
    <t>ALIEF ISD</t>
  </si>
  <si>
    <t>CHANNELVIEW ISD</t>
  </si>
  <si>
    <t>CROSBY ISD</t>
  </si>
  <si>
    <t>CYPRESS-FAIRBANKS ISD</t>
  </si>
  <si>
    <t>DEER PARK ISD</t>
  </si>
  <si>
    <t>GALENA PARK ISD</t>
  </si>
  <si>
    <t>GOOSE CREEK CISD</t>
  </si>
  <si>
    <t>HOUSTON ISD</t>
  </si>
  <si>
    <t>HUMBLE ISD</t>
  </si>
  <si>
    <t>KATY ISD</t>
  </si>
  <si>
    <t>KLEIN ISD</t>
  </si>
  <si>
    <t>LA PORTE ISD</t>
  </si>
  <si>
    <t>PASADENA ISD</t>
  </si>
  <si>
    <t>SPRING ISD</t>
  </si>
  <si>
    <t>SPRING BRANCH ISD</t>
  </si>
  <si>
    <t>TOMBALL ISD</t>
  </si>
  <si>
    <t>SHELDON ISD</t>
  </si>
  <si>
    <t>HUFFMAN ISD</t>
  </si>
  <si>
    <t>KARNACK ISD</t>
  </si>
  <si>
    <t>MARSHALL ISD</t>
  </si>
  <si>
    <t>WASKOM ISD</t>
  </si>
  <si>
    <t>HALLSVILLE ISD</t>
  </si>
  <si>
    <t>HARLETON ISD</t>
  </si>
  <si>
    <t>ELYSIAN FIELDS ISD</t>
  </si>
  <si>
    <t>CHANNING ISD</t>
  </si>
  <si>
    <t>HARTLEY ISD</t>
  </si>
  <si>
    <t>HASKELL CISD</t>
  </si>
  <si>
    <t>RULE ISD</t>
  </si>
  <si>
    <t>PAINT CREEK ISD</t>
  </si>
  <si>
    <t>KATHERINE ANNE PORTER SCHOOL</t>
  </si>
  <si>
    <t>TEXAS PREPARATORY SCHOOL</t>
  </si>
  <si>
    <t>KI CHARTER ACADEMY</t>
  </si>
  <si>
    <t>SAN MARCOS CISD</t>
  </si>
  <si>
    <t>DRIPPING SPRINGS ISD</t>
  </si>
  <si>
    <t>WIMBERLEY ISD</t>
  </si>
  <si>
    <t>HAYS CISD</t>
  </si>
  <si>
    <t>CANADIAN ISD</t>
  </si>
  <si>
    <t>ATHENS ISD</t>
  </si>
  <si>
    <t>BROWNSBORO ISD</t>
  </si>
  <si>
    <t>CROSS ROADS ISD</t>
  </si>
  <si>
    <t>EUSTACE ISD</t>
  </si>
  <si>
    <t>MALAKOFF ISD</t>
  </si>
  <si>
    <t>TRINIDAD ISD</t>
  </si>
  <si>
    <t>MURCHISON ISD</t>
  </si>
  <si>
    <t>LAPOYNOR ISD</t>
  </si>
  <si>
    <t>HORIZON MONTESSORI PUBLIC SCHOOLS</t>
  </si>
  <si>
    <t>TRIUMPH PUBLIC HIGH SCHOOLS-RIO GRANDE VALLEY</t>
  </si>
  <si>
    <t>IDEA PUBLIC SCHOOLS</t>
  </si>
  <si>
    <t>VANGUARD ACADEMY</t>
  </si>
  <si>
    <t>EXCELLENCE IN LEADERSHIP ACADEMY</t>
  </si>
  <si>
    <t>DONNA ISD</t>
  </si>
  <si>
    <t>EDCOUCH-ELSA ISD</t>
  </si>
  <si>
    <t>EDINBURG CISD</t>
  </si>
  <si>
    <t>HIDALGO ISD</t>
  </si>
  <si>
    <t>MCALLEN ISD</t>
  </si>
  <si>
    <t>MERCEDES ISD</t>
  </si>
  <si>
    <t>MISSION CISD</t>
  </si>
  <si>
    <t>PHARR-SAN JUAN-ALAMO ISD</t>
  </si>
  <si>
    <t>PROGRESO ISD</t>
  </si>
  <si>
    <t>SHARYLAND ISD</t>
  </si>
  <si>
    <t>LA JOYA ISD</t>
  </si>
  <si>
    <t>WESLACO ISD</t>
  </si>
  <si>
    <t>LA VILLA ISD</t>
  </si>
  <si>
    <t>MONTE ALTO ISD</t>
  </si>
  <si>
    <t>ABBOTT ISD</t>
  </si>
  <si>
    <t>BYNUM ISD</t>
  </si>
  <si>
    <t>COVINGTON ISD</t>
  </si>
  <si>
    <t>HILLSBORO ISD</t>
  </si>
  <si>
    <t>ITASCA ISD</t>
  </si>
  <si>
    <t>MALONE ISD</t>
  </si>
  <si>
    <t>MOUNT CALM ISD</t>
  </si>
  <si>
    <t>WHITNEY ISD</t>
  </si>
  <si>
    <t>AQUILLA ISD</t>
  </si>
  <si>
    <t>BLUM ISD</t>
  </si>
  <si>
    <t>PENELOPE ISD</t>
  </si>
  <si>
    <t>ANTON ISD</t>
  </si>
  <si>
    <t>LEVELLAND ISD</t>
  </si>
  <si>
    <t>ROPES ISD</t>
  </si>
  <si>
    <t>SMYER ISD</t>
  </si>
  <si>
    <t>SUNDOWN ISD</t>
  </si>
  <si>
    <t>WHITHARRAL ISD</t>
  </si>
  <si>
    <t>LAKE GRANBURY ACADEMY CHARTER SCHOOL</t>
  </si>
  <si>
    <t>GRANBURY ISD</t>
  </si>
  <si>
    <t>LIPAN ISD</t>
  </si>
  <si>
    <t>TOLAR ISD</t>
  </si>
  <si>
    <t>SULPHUR SPRINGS ISD</t>
  </si>
  <si>
    <t>CUMBY ISD</t>
  </si>
  <si>
    <t>NORTH HOPKINS ISD</t>
  </si>
  <si>
    <t>MILLER GROVE ISD</t>
  </si>
  <si>
    <t>COMO-PICKTON CISD</t>
  </si>
  <si>
    <t>SALTILLO ISD</t>
  </si>
  <si>
    <t>SULPHUR BLUFF ISD</t>
  </si>
  <si>
    <t>CROCKETT ISD</t>
  </si>
  <si>
    <t>GRAPELAND ISD</t>
  </si>
  <si>
    <t>LOVELADY ISD</t>
  </si>
  <si>
    <t>LATEXO ISD</t>
  </si>
  <si>
    <t>KENNARD ISD</t>
  </si>
  <si>
    <t>BIG SPRING ISD</t>
  </si>
  <si>
    <t>COAHOMA ISD</t>
  </si>
  <si>
    <t>FORSAN ISD</t>
  </si>
  <si>
    <t>FT HANCOCK ISD</t>
  </si>
  <si>
    <t>SIERRA BLANCA ISD</t>
  </si>
  <si>
    <t>DELL CITY ISD</t>
  </si>
  <si>
    <t>CADDO MILLS ISD</t>
  </si>
  <si>
    <t>CELESTE ISD</t>
  </si>
  <si>
    <t>COMMERCE ISD</t>
  </si>
  <si>
    <t>GREENVILLE ISD</t>
  </si>
  <si>
    <t>LONE OAK ISD</t>
  </si>
  <si>
    <t>QUINLAN ISD</t>
  </si>
  <si>
    <t>WOLFE CITY ISD</t>
  </si>
  <si>
    <t>CAMPBELL ISD</t>
  </si>
  <si>
    <t>BLAND ISD</t>
  </si>
  <si>
    <t>BOLES ISD</t>
  </si>
  <si>
    <t>BORGER ISD</t>
  </si>
  <si>
    <t>SANFORD-FRITCH ISD</t>
  </si>
  <si>
    <t>PLEMONS-STINNETT-PHILLIPS CISD</t>
  </si>
  <si>
    <t>SPRING CREEK ISD</t>
  </si>
  <si>
    <t>IRION COUNTY ISD</t>
  </si>
  <si>
    <t>BRYSON ISD</t>
  </si>
  <si>
    <t>JACKSBORO ISD</t>
  </si>
  <si>
    <t>PERRIN-WHITT CISD</t>
  </si>
  <si>
    <t>EDNA ISD</t>
  </si>
  <si>
    <t>GANADO ISD</t>
  </si>
  <si>
    <t>INDUSTRIAL ISD</t>
  </si>
  <si>
    <t>BROOKELAND ISD</t>
  </si>
  <si>
    <t>BUNA ISD</t>
  </si>
  <si>
    <t>JASPER ISD</t>
  </si>
  <si>
    <t>KIRBYVILLE CISD</t>
  </si>
  <si>
    <t>EVADALE ISD</t>
  </si>
  <si>
    <t>FT DAVIS ISD</t>
  </si>
  <si>
    <t>VALENTINE ISD</t>
  </si>
  <si>
    <t>TEXAS ACADEMY OF LEADERSHIP IN THE HUMANITIES</t>
  </si>
  <si>
    <t>TEKOA ACADEMY OF ACCELERATED STUDIES STEM SCHOOL</t>
  </si>
  <si>
    <t>EHRHART SCHOOL</t>
  </si>
  <si>
    <t>BOB HOPE SCHOOL</t>
  </si>
  <si>
    <t>NEDERLAND ISD</t>
  </si>
  <si>
    <t>PORT ARTHUR ISD</t>
  </si>
  <si>
    <t>PORT NECHES-GROVES ISD</t>
  </si>
  <si>
    <t>BEAUMONT ISD</t>
  </si>
  <si>
    <t>SABINE PASS ISD</t>
  </si>
  <si>
    <t>HAMSHIRE-FANNETT ISD</t>
  </si>
  <si>
    <t>JIM HOGG COUNTY ISD</t>
  </si>
  <si>
    <t>ALICE ISD</t>
  </si>
  <si>
    <t>BEN BOLT-PALITO BLANCO ISD</t>
  </si>
  <si>
    <t>ORANGE GROVE ISD</t>
  </si>
  <si>
    <t>PREMONT ISD</t>
  </si>
  <si>
    <t>LA GLORIA ISD</t>
  </si>
  <si>
    <t>ALVARADO ISD</t>
  </si>
  <si>
    <t>BURLESON ISD</t>
  </si>
  <si>
    <t>CLEBURNE ISD</t>
  </si>
  <si>
    <t>GRANDVIEW ISD</t>
  </si>
  <si>
    <t>JOSHUA ISD</t>
  </si>
  <si>
    <t>KEENE ISD</t>
  </si>
  <si>
    <t>RIO VISTA ISD</t>
  </si>
  <si>
    <t>VENUS ISD</t>
  </si>
  <si>
    <t>GODLEY ISD</t>
  </si>
  <si>
    <t>ANSON ISD</t>
  </si>
  <si>
    <t>HAMLIN ISD</t>
  </si>
  <si>
    <t>HAWLEY ISD</t>
  </si>
  <si>
    <t>LUEDERS-AVOCA ISD</t>
  </si>
  <si>
    <t>STAMFORD ISD</t>
  </si>
  <si>
    <t>KARNES CITY ISD</t>
  </si>
  <si>
    <t>KENEDY ISD</t>
  </si>
  <si>
    <t>RUNGE ISD</t>
  </si>
  <si>
    <t>FALLS CITY ISD</t>
  </si>
  <si>
    <t>CRANDALL ISD</t>
  </si>
  <si>
    <t>FORNEY ISD</t>
  </si>
  <si>
    <t>KAUFMAN ISD</t>
  </si>
  <si>
    <t>KEMP ISD</t>
  </si>
  <si>
    <t>MABANK ISD</t>
  </si>
  <si>
    <t>TERRELL ISD</t>
  </si>
  <si>
    <t>SCURRY-ROSSER ISD</t>
  </si>
  <si>
    <t>MEADOWLAND CHARTER DISTRICT</t>
  </si>
  <si>
    <t>BOERNE ISD</t>
  </si>
  <si>
    <t>COMFORT ISD</t>
  </si>
  <si>
    <t>KENEDY COUNTY WIDE CSD</t>
  </si>
  <si>
    <t>JAYTON-GIRARD ISD</t>
  </si>
  <si>
    <t>CENTER POINT ISD</t>
  </si>
  <si>
    <t>HUNT ISD</t>
  </si>
  <si>
    <t>KERRVILLE ISD</t>
  </si>
  <si>
    <t>INGRAM ISD</t>
  </si>
  <si>
    <t>DIVIDE ISD</t>
  </si>
  <si>
    <t>JUNCTION ISD</t>
  </si>
  <si>
    <t>GUTHRIE CSD</t>
  </si>
  <si>
    <t>BRACKETT ISD</t>
  </si>
  <si>
    <t>KINGSVILLE ISD</t>
  </si>
  <si>
    <t>RICARDO ISD</t>
  </si>
  <si>
    <t>RIVIERA ISD</t>
  </si>
  <si>
    <t>SANTA GERTRUDIS ISD</t>
  </si>
  <si>
    <t>KNOX CITY-O'BRIEN CISD</t>
  </si>
  <si>
    <t>MUNDAY CISD</t>
  </si>
  <si>
    <t>BENJAMIN ISD</t>
  </si>
  <si>
    <t>CHISUM ISD</t>
  </si>
  <si>
    <t>PARIS ISD</t>
  </si>
  <si>
    <t>NORTH LAMAR ISD</t>
  </si>
  <si>
    <t>PRAIRILAND ISD</t>
  </si>
  <si>
    <t>AMHERST ISD</t>
  </si>
  <si>
    <t>LITTLEFIELD ISD</t>
  </si>
  <si>
    <t>OLTON ISD</t>
  </si>
  <si>
    <t>SPRINGLAKE-EARTH ISD</t>
  </si>
  <si>
    <t>SUDAN ISD</t>
  </si>
  <si>
    <t>LAMPASAS ISD</t>
  </si>
  <si>
    <t>LOMETA ISD</t>
  </si>
  <si>
    <t>COTULLA ISD</t>
  </si>
  <si>
    <t>HALLETTSVILLE ISD</t>
  </si>
  <si>
    <t>MOULTON ISD</t>
  </si>
  <si>
    <t>SHINER ISD</t>
  </si>
  <si>
    <t>VYSEHRAD ISD</t>
  </si>
  <si>
    <t>SWEET HOME ISD</t>
  </si>
  <si>
    <t>EZZELL ISD</t>
  </si>
  <si>
    <t>GIDDINGS ISD</t>
  </si>
  <si>
    <t>LEXINGTON ISD</t>
  </si>
  <si>
    <t>DIME BOX ISD</t>
  </si>
  <si>
    <t>BUFFALO ISD</t>
  </si>
  <si>
    <t>CENTERVILLE ISD</t>
  </si>
  <si>
    <t>NORMANGEE ISD</t>
  </si>
  <si>
    <t>OAKWOOD ISD</t>
  </si>
  <si>
    <t>LEON ISD</t>
  </si>
  <si>
    <t>CLEVELAND ISD</t>
  </si>
  <si>
    <t>DAYTON ISD</t>
  </si>
  <si>
    <t>DEVERS ISD</t>
  </si>
  <si>
    <t>HARDIN ISD</t>
  </si>
  <si>
    <t>HULL-DAISETTA ISD</t>
  </si>
  <si>
    <t>LIBERTY ISD</t>
  </si>
  <si>
    <t>TARKINGTON ISD</t>
  </si>
  <si>
    <t>COOLIDGE ISD</t>
  </si>
  <si>
    <t>GROESBECK ISD</t>
  </si>
  <si>
    <t>MEXIA ISD</t>
  </si>
  <si>
    <t>BOOKER ISD</t>
  </si>
  <si>
    <t>FOLLETT ISD</t>
  </si>
  <si>
    <t>DARROUZETT ISD</t>
  </si>
  <si>
    <t>GEORGE WEST ISD</t>
  </si>
  <si>
    <t>THREE RIVERS ISD</t>
  </si>
  <si>
    <t>LLANO ISD</t>
  </si>
  <si>
    <t>RISE ACADEMY</t>
  </si>
  <si>
    <t>TRIUMPH PUBLIC HIGH SCHOOLS-LUBBOCK</t>
  </si>
  <si>
    <t>BETTY M CONDRA SCHOOL FOR EDUCATION INNOVATION</t>
  </si>
  <si>
    <t>LUBBOCK ISD</t>
  </si>
  <si>
    <t>NEW DEAL ISD</t>
  </si>
  <si>
    <t>SLATON ISD</t>
  </si>
  <si>
    <t>LUBBOCK-COOPER ISD</t>
  </si>
  <si>
    <t>FRENSHIP ISD</t>
  </si>
  <si>
    <t>ROOSEVELT ISD</t>
  </si>
  <si>
    <t>SHALLOWATER ISD</t>
  </si>
  <si>
    <t>IDALOU ISD</t>
  </si>
  <si>
    <t>O'DONNELL ISD</t>
  </si>
  <si>
    <t>TAHOKA ISD</t>
  </si>
  <si>
    <t>NEW HOME ISD</t>
  </si>
  <si>
    <t>WILSON ISD</t>
  </si>
  <si>
    <t>MADISONVILLE CISD</t>
  </si>
  <si>
    <t>NORTH ZULCH ISD</t>
  </si>
  <si>
    <t>JEFFERSON ISD</t>
  </si>
  <si>
    <t>STANTON ISD</t>
  </si>
  <si>
    <t>GRADY ISD</t>
  </si>
  <si>
    <t>MASON ISD</t>
  </si>
  <si>
    <t>BAY CITY ISD</t>
  </si>
  <si>
    <t>TIDEHAVEN ISD</t>
  </si>
  <si>
    <t>MATAGORDA ISD</t>
  </si>
  <si>
    <t>PALACIOS ISD</t>
  </si>
  <si>
    <t>VAN VLECK ISD</t>
  </si>
  <si>
    <t>EAGLE PASS ISD</t>
  </si>
  <si>
    <t>BRADY ISD</t>
  </si>
  <si>
    <t>ROCHELLE ISD</t>
  </si>
  <si>
    <t>LOHN ISD</t>
  </si>
  <si>
    <t>WACO CHARTER SCHOOL</t>
  </si>
  <si>
    <t>RAPOPORT ACADEMY PUBLIC SCHOOL</t>
  </si>
  <si>
    <t>HARMONY SCIENCE ACAD (WACO)</t>
  </si>
  <si>
    <t>CRAWFORD ISD</t>
  </si>
  <si>
    <t>LA VEGA ISD</t>
  </si>
  <si>
    <t>LORENA ISD</t>
  </si>
  <si>
    <t>MART ISD</t>
  </si>
  <si>
    <t>MCGREGOR ISD</t>
  </si>
  <si>
    <t>MOODY ISD</t>
  </si>
  <si>
    <t>RIESEL ISD</t>
  </si>
  <si>
    <t>WACO ISD</t>
  </si>
  <si>
    <t>WEST ISD</t>
  </si>
  <si>
    <t>AXTELL ISD</t>
  </si>
  <si>
    <t>BRUCEVILLE-EDDY ISD</t>
  </si>
  <si>
    <t>CHINA SPRING ISD</t>
  </si>
  <si>
    <t>CONNALLY ISD</t>
  </si>
  <si>
    <t>ROBINSON ISD</t>
  </si>
  <si>
    <t>BOSQUEVILLE ISD</t>
  </si>
  <si>
    <t>HALLSBURG ISD</t>
  </si>
  <si>
    <t>GHOLSON ISD</t>
  </si>
  <si>
    <t>MCMULLEN COUNTY ISD</t>
  </si>
  <si>
    <t>DEVINE ISD</t>
  </si>
  <si>
    <t>D'HANIS ISD</t>
  </si>
  <si>
    <t>NATALIA ISD</t>
  </si>
  <si>
    <t>HONDO ISD</t>
  </si>
  <si>
    <t>MEDINA VALLEY ISD</t>
  </si>
  <si>
    <t>MENARD ISD</t>
  </si>
  <si>
    <t>MIDLAND ACADEMY CHARTER SCHOOL</t>
  </si>
  <si>
    <t>MIDLAND ISD</t>
  </si>
  <si>
    <t>GREENWOOD ISD</t>
  </si>
  <si>
    <t>CAMERON ISD</t>
  </si>
  <si>
    <t>GAUSE ISD</t>
  </si>
  <si>
    <t>MILANO ISD</t>
  </si>
  <si>
    <t>ROCKDALE ISD</t>
  </si>
  <si>
    <t>THORNDALE ISD</t>
  </si>
  <si>
    <t>BUCKHOLTS ISD</t>
  </si>
  <si>
    <t>GOLDTHWAITE ISD</t>
  </si>
  <si>
    <t>MULLIN ISD</t>
  </si>
  <si>
    <t>PRIDDY ISD</t>
  </si>
  <si>
    <t>COLORADO ISD</t>
  </si>
  <si>
    <t>LORAINE ISD</t>
  </si>
  <si>
    <t>WESTBROOK ISD</t>
  </si>
  <si>
    <t>BOWIE ISD</t>
  </si>
  <si>
    <t>NOCONA ISD</t>
  </si>
  <si>
    <t>GOLD BURG ISD</t>
  </si>
  <si>
    <t>MONTAGUE ISD</t>
  </si>
  <si>
    <t>PRAIRIE VALLEY ISD</t>
  </si>
  <si>
    <t>FORESTBURG ISD</t>
  </si>
  <si>
    <t>SAINT JO ISD</t>
  </si>
  <si>
    <t>TEXAS SERENITY ACADEMY</t>
  </si>
  <si>
    <t>CONROE ISD</t>
  </si>
  <si>
    <t>MONTGOMERY ISD</t>
  </si>
  <si>
    <t>WILLIS ISD</t>
  </si>
  <si>
    <t>MAGNOLIA ISD</t>
  </si>
  <si>
    <t>SPLENDORA ISD</t>
  </si>
  <si>
    <t>NEW CANEY ISD</t>
  </si>
  <si>
    <t>DUMAS ISD</t>
  </si>
  <si>
    <t>SUNRAY ISD</t>
  </si>
  <si>
    <t>DAINGERFIELD-LONE STAR ISD</t>
  </si>
  <si>
    <t>PEWITT CISD</t>
  </si>
  <si>
    <t>MOTLEY COUNTY ISD</t>
  </si>
  <si>
    <t>STEPHEN F AUSTIN STATE UNIVERSITY CHARTER SCHOOL</t>
  </si>
  <si>
    <t>CHIRENO ISD</t>
  </si>
  <si>
    <t>CUSHING ISD</t>
  </si>
  <si>
    <t>GARRISON ISD</t>
  </si>
  <si>
    <t>NACOGDOCHES ISD</t>
  </si>
  <si>
    <t>WODEN ISD</t>
  </si>
  <si>
    <t>CENTRAL HEIGHTS ISD</t>
  </si>
  <si>
    <t>MARTINSVILLE ISD</t>
  </si>
  <si>
    <t>ETOILE ISD</t>
  </si>
  <si>
    <t>DOUGLASS ISD</t>
  </si>
  <si>
    <t>BLOOMING GROVE ISD</t>
  </si>
  <si>
    <t>CORSICANA ISD</t>
  </si>
  <si>
    <t>FROST ISD</t>
  </si>
  <si>
    <t>KERENS ISD</t>
  </si>
  <si>
    <t>MILDRED ISD</t>
  </si>
  <si>
    <t>RICE ISD</t>
  </si>
  <si>
    <t>BURKEVILLE ISD</t>
  </si>
  <si>
    <t>NEWTON ISD</t>
  </si>
  <si>
    <t>DEWEYVILLE ISD</t>
  </si>
  <si>
    <t>ROSCOE COLLEGIATE ISD</t>
  </si>
  <si>
    <t>SWEETWATER ISD</t>
  </si>
  <si>
    <t>BLACKWELL CISD</t>
  </si>
  <si>
    <t>HIGHLAND ISD</t>
  </si>
  <si>
    <t>DR M L GARZA-GONZALEZ CHARTER SCHOOL</t>
  </si>
  <si>
    <t>CORPUS CHRISTI MONTESSORI SCHOOL</t>
  </si>
  <si>
    <t>SEASHORE CHARTER SCHOOLS</t>
  </si>
  <si>
    <t>AGUA DULCE ISD</t>
  </si>
  <si>
    <t>BISHOP CISD</t>
  </si>
  <si>
    <t>CALALLEN ISD</t>
  </si>
  <si>
    <t>CORPUS CHRISTI ISD</t>
  </si>
  <si>
    <t>DRISCOLL ISD</t>
  </si>
  <si>
    <t>LONDON ISD</t>
  </si>
  <si>
    <t>PORT ARANSAS ISD</t>
  </si>
  <si>
    <t>ROBSTOWN ISD</t>
  </si>
  <si>
    <t>TULOSO-MIDWAY ISD</t>
  </si>
  <si>
    <t>BANQUETE ISD</t>
  </si>
  <si>
    <t>FLOUR BLUFF ISD</t>
  </si>
  <si>
    <t>WEST OSO ISD</t>
  </si>
  <si>
    <t>PERRYTON ISD</t>
  </si>
  <si>
    <t>BOYS RANCH ISD</t>
  </si>
  <si>
    <t>VEGA ISD</t>
  </si>
  <si>
    <t>ADRIAN ISD</t>
  </si>
  <si>
    <t>WILDORADO ISD</t>
  </si>
  <si>
    <t>BRIDGE CITY ISD</t>
  </si>
  <si>
    <t>ORANGEFIELD ISD</t>
  </si>
  <si>
    <t>WEST ORANGE-COVE CISD</t>
  </si>
  <si>
    <t>VIDOR ISD</t>
  </si>
  <si>
    <t>LITTLE CYPRESS-MAURICEVILLE CISD</t>
  </si>
  <si>
    <t>GORDON ISD</t>
  </si>
  <si>
    <t>GRAFORD ISD</t>
  </si>
  <si>
    <t>MINERAL WELLS ISD</t>
  </si>
  <si>
    <t>SANTO ISD</t>
  </si>
  <si>
    <t>STRAWN ISD</t>
  </si>
  <si>
    <t>PALO PINTO ISD</t>
  </si>
  <si>
    <t>PANOLA CHARTER SCHOOL</t>
  </si>
  <si>
    <t>BECKVILLE ISD</t>
  </si>
  <si>
    <t>CARTHAGE ISD</t>
  </si>
  <si>
    <t>GARY ISD</t>
  </si>
  <si>
    <t>CROSSTIMBERS ACADEMY</t>
  </si>
  <si>
    <t>POOLVILLE ISD</t>
  </si>
  <si>
    <t>SPRINGTOWN ISD</t>
  </si>
  <si>
    <t>WEATHERFORD ISD</t>
  </si>
  <si>
    <t>MILLSAP ISD</t>
  </si>
  <si>
    <t>ALEDO ISD</t>
  </si>
  <si>
    <t>PEASTER ISD</t>
  </si>
  <si>
    <t>BROCK ISD</t>
  </si>
  <si>
    <t>GARNER ISD</t>
  </si>
  <si>
    <t>BOVINA ISD</t>
  </si>
  <si>
    <t>FARWELL ISD</t>
  </si>
  <si>
    <t>FRIONA ISD</t>
  </si>
  <si>
    <t>LAZBUDDIE ISD</t>
  </si>
  <si>
    <t>BUENA VISTA ISD</t>
  </si>
  <si>
    <t>FORT STOCKTON ISD</t>
  </si>
  <si>
    <t>IRAAN-SHEFFIELD ISD</t>
  </si>
  <si>
    <t>BIG SANDY ISD</t>
  </si>
  <si>
    <t>GOODRICH ISD</t>
  </si>
  <si>
    <t>CORRIGAN-CAMDEN ISD</t>
  </si>
  <si>
    <t>LEGGETT ISD</t>
  </si>
  <si>
    <t>LIVINGSTON ISD</t>
  </si>
  <si>
    <t>ONALASKA ISD</t>
  </si>
  <si>
    <t>AMARILLO ISD</t>
  </si>
  <si>
    <t>RIVER ROAD ISD</t>
  </si>
  <si>
    <t>BUSHLAND ISD</t>
  </si>
  <si>
    <t>MARFA ISD</t>
  </si>
  <si>
    <t>PRESIDIO ISD</t>
  </si>
  <si>
    <t>RAINS ISD</t>
  </si>
  <si>
    <t>CANYON ISD</t>
  </si>
  <si>
    <t>REAGAN COUNTY ISD</t>
  </si>
  <si>
    <t>BIG SPRINGS CHARTER SCHOOL</t>
  </si>
  <si>
    <t>LEAKEY ISD</t>
  </si>
  <si>
    <t>AVERY ISD</t>
  </si>
  <si>
    <t>RIVERCREST ISD</t>
  </si>
  <si>
    <t>CLARKSVILLE ISD</t>
  </si>
  <si>
    <t>DETROIT ISD</t>
  </si>
  <si>
    <t>PECOS-BARSTOW-TOYAH ISD</t>
  </si>
  <si>
    <t>BALMORHEA ISD</t>
  </si>
  <si>
    <t>AUSTWELL-TIVOLI ISD</t>
  </si>
  <si>
    <t>WOODSBORO ISD</t>
  </si>
  <si>
    <t>REFUGIO ISD</t>
  </si>
  <si>
    <t>MIAMI ISD</t>
  </si>
  <si>
    <t>BREMOND ISD</t>
  </si>
  <si>
    <t>CALVERT ISD</t>
  </si>
  <si>
    <t>FRANKLIN ISD</t>
  </si>
  <si>
    <t>HEARNE ISD</t>
  </si>
  <si>
    <t>MUMFORD ISD</t>
  </si>
  <si>
    <t>ROCKWALL ISD</t>
  </si>
  <si>
    <t>ROYSE CITY ISD</t>
  </si>
  <si>
    <t>BALLINGER ISD</t>
  </si>
  <si>
    <t>MILES ISD</t>
  </si>
  <si>
    <t>WINTERS ISD</t>
  </si>
  <si>
    <t>OLFEN ISD</t>
  </si>
  <si>
    <t>HENDERSON ISD</t>
  </si>
  <si>
    <t>LANEVILLE ISD</t>
  </si>
  <si>
    <t>LEVERETTS CHAPEL ISD</t>
  </si>
  <si>
    <t>MOUNT ENTERPRISE ISD</t>
  </si>
  <si>
    <t>OVERTON ISD</t>
  </si>
  <si>
    <t>TATUM ISD</t>
  </si>
  <si>
    <t>CARLISLE ISD</t>
  </si>
  <si>
    <t>WEST RUSK COUNTY CONSOLIDATED ISD</t>
  </si>
  <si>
    <t>HEMPHILL ISD</t>
  </si>
  <si>
    <t>WEST SABINE ISD</t>
  </si>
  <si>
    <t>SAN AUGUSTINE ISD</t>
  </si>
  <si>
    <t>BROADDUS ISD</t>
  </si>
  <si>
    <t>COLDSPRING-OAKHURST CISD</t>
  </si>
  <si>
    <t>SHEPHERD ISD</t>
  </si>
  <si>
    <t>ARANSAS PASS ISD</t>
  </si>
  <si>
    <t>GREGORY-PORTLAND ISD</t>
  </si>
  <si>
    <t>INGLESIDE ISD</t>
  </si>
  <si>
    <t>MATHIS ISD</t>
  </si>
  <si>
    <t>ODEM-EDROY ISD</t>
  </si>
  <si>
    <t>SINTON ISD</t>
  </si>
  <si>
    <t>TAFT ISD</t>
  </si>
  <si>
    <t>SAN SABA ISD</t>
  </si>
  <si>
    <t>RICHLAND SPRINGS ISD</t>
  </si>
  <si>
    <t>CHEROKEE ISD</t>
  </si>
  <si>
    <t>SCHLEICHER ISD</t>
  </si>
  <si>
    <t>HERMLEIGH ISD</t>
  </si>
  <si>
    <t>SNYDER ISD</t>
  </si>
  <si>
    <t>IRA ISD</t>
  </si>
  <si>
    <t>ALBANY ISD</t>
  </si>
  <si>
    <t>MORAN ISD</t>
  </si>
  <si>
    <t>CENTER ISD</t>
  </si>
  <si>
    <t>JOAQUIN ISD</t>
  </si>
  <si>
    <t>SHELBYVILLE ISD</t>
  </si>
  <si>
    <t>TENAHA ISD</t>
  </si>
  <si>
    <t>TIMPSON ISD</t>
  </si>
  <si>
    <t>EXCELSIOR ISD</t>
  </si>
  <si>
    <t>TEXHOMA ISD</t>
  </si>
  <si>
    <t>STRATFORD ISD</t>
  </si>
  <si>
    <t>CUMBERLAND ACADEMY</t>
  </si>
  <si>
    <t>UT TYLER UNIVERSITY ACADEMY</t>
  </si>
  <si>
    <t>ARP ISD</t>
  </si>
  <si>
    <t>BULLARD ISD</t>
  </si>
  <si>
    <t>LINDALE ISD</t>
  </si>
  <si>
    <t>TROUP ISD</t>
  </si>
  <si>
    <t>TYLER ISD</t>
  </si>
  <si>
    <t>WHITEHOUSE ISD</t>
  </si>
  <si>
    <t>CHAPEL HILL ISD</t>
  </si>
  <si>
    <t>WINONA ISD</t>
  </si>
  <si>
    <t>BRAZOS RIVER CHARTER SCHOOL</t>
  </si>
  <si>
    <t>GLEN ROSE ISD</t>
  </si>
  <si>
    <t>RIO GRANDE CITY CISD</t>
  </si>
  <si>
    <t>SAN ISIDRO ISD</t>
  </si>
  <si>
    <t>ROMA ISD</t>
  </si>
  <si>
    <t>BRECKENRIDGE ISD</t>
  </si>
  <si>
    <t>STERLING CITY ISD</t>
  </si>
  <si>
    <t>ASPERMONT ISD</t>
  </si>
  <si>
    <t>SONORA ISD</t>
  </si>
  <si>
    <t>HAPPY ISD</t>
  </si>
  <si>
    <t>TULIA ISD</t>
  </si>
  <si>
    <t>KRESS ISD</t>
  </si>
  <si>
    <t>TREETOPS SCHOOL INTERNATIONAL</t>
  </si>
  <si>
    <t>ARLINGTON CLASSICS ACADEMY</t>
  </si>
  <si>
    <t>FORT WORTH ACADEMY OF FINE ARTS</t>
  </si>
  <si>
    <t>WESTLAKE ACADEMY CHARTER SCHOOL</t>
  </si>
  <si>
    <t>EAST FORT WORTH MONTESSORI ACADEMY</t>
  </si>
  <si>
    <t>TEXAS SCHOOL OF THE ARTS</t>
  </si>
  <si>
    <t>CHAPEL HILL ACADEMY</t>
  </si>
  <si>
    <t>NEWMAN INTERNATIONAL ACADEMY OF ARLINGTON</t>
  </si>
  <si>
    <t>HIGH POINT ACADEMY</t>
  </si>
  <si>
    <t>ARLINGTON ISD</t>
  </si>
  <si>
    <t>BIRDVILLE ISD</t>
  </si>
  <si>
    <t>EVERMAN ISD</t>
  </si>
  <si>
    <t>FORT WORTH ISD</t>
  </si>
  <si>
    <t>GRAPEVINE-COLLEYVILLE ISD</t>
  </si>
  <si>
    <t>KELLER ISD</t>
  </si>
  <si>
    <t>MANSFIELD ISD</t>
  </si>
  <si>
    <t>LAKE WORTH ISD</t>
  </si>
  <si>
    <t>CROWLEY ISD</t>
  </si>
  <si>
    <t>KENNEDALE ISD</t>
  </si>
  <si>
    <t>AZLE ISD</t>
  </si>
  <si>
    <t>HURST-EULESS-BEDFORD ISD</t>
  </si>
  <si>
    <t>CASTLEBERRY ISD</t>
  </si>
  <si>
    <t>EAGLE MT-SAGINAW ISD</t>
  </si>
  <si>
    <t>CARROLL ISD</t>
  </si>
  <si>
    <t>WHITE SETTLEMENT ISD</t>
  </si>
  <si>
    <t>TEXAS COLLEGE PREPARATORY ACADEMIES</t>
  </si>
  <si>
    <t>ABILENE ISD</t>
  </si>
  <si>
    <t>MERKEL ISD</t>
  </si>
  <si>
    <t>TRENT ISD</t>
  </si>
  <si>
    <t>JIM NED CISD</t>
  </si>
  <si>
    <t>TERRELL COUNTY ISD</t>
  </si>
  <si>
    <t>BROWNFIELD ISD</t>
  </si>
  <si>
    <t>MEADOW ISD</t>
  </si>
  <si>
    <t>WELLMAN-UNION CISD</t>
  </si>
  <si>
    <t>THROCKMORTON ISD</t>
  </si>
  <si>
    <t>WOODSON ISD</t>
  </si>
  <si>
    <t>MOUNT PLEASANT ISD</t>
  </si>
  <si>
    <t>HARTS BLUFF ISD</t>
  </si>
  <si>
    <t>TEXAS LEADERSHIP</t>
  </si>
  <si>
    <t>CHRISTOVAL ISD</t>
  </si>
  <si>
    <t>SAN ANGELO ISD</t>
  </si>
  <si>
    <t>WATER VALLEY ISD</t>
  </si>
  <si>
    <t>WALL ISD</t>
  </si>
  <si>
    <t>GRAPE CREEK ISD</t>
  </si>
  <si>
    <t>VERIBEST ISD</t>
  </si>
  <si>
    <t>TEXAS JUVENILE JUSTICE DEPARTMENT</t>
  </si>
  <si>
    <t>WAYSIDE SCHOOLS</t>
  </si>
  <si>
    <t>NYOS CHARTER SCHOOL</t>
  </si>
  <si>
    <t>TEXAS EMPOWERMENT ACADEMY</t>
  </si>
  <si>
    <t>UNIVERSITY OF TEXAS UNIVERSITY CHARTER SCHOOL</t>
  </si>
  <si>
    <t>CHAPARRAL STAR ACADEMY</t>
  </si>
  <si>
    <t>HARMONY SCIENCE ACADEMY (AUSTIN)</t>
  </si>
  <si>
    <t>CEDARS INTERNATIONAL ACADEMY</t>
  </si>
  <si>
    <t>UNIVERSITY OF TEXAS ELEMENTARY CHARTER SCHOOL</t>
  </si>
  <si>
    <t>KIPP TEXAS PUBLIC SCHOOLS</t>
  </si>
  <si>
    <t>AUSTIN DISCOVERY SCHOOL</t>
  </si>
  <si>
    <t>PROMESA PUBLIC SCHOOLS</t>
  </si>
  <si>
    <t>AUSTIN ACHIEVE PUBLIC SCHOOLS</t>
  </si>
  <si>
    <t>MONTESSORI FOR ALL</t>
  </si>
  <si>
    <t>THE EXCEL CENTER (FOR ADULTS)</t>
  </si>
  <si>
    <t>VALOR PUBLIC SCHOOLS</t>
  </si>
  <si>
    <t>AUSTIN ISD</t>
  </si>
  <si>
    <t>PFLUGERVILLE ISD</t>
  </si>
  <si>
    <t>MANOR ISD</t>
  </si>
  <si>
    <t>EANES ISD</t>
  </si>
  <si>
    <t>DEL VALLE ISD</t>
  </si>
  <si>
    <t>LAGO VISTA ISD</t>
  </si>
  <si>
    <t>LAKE TRAVIS ISD</t>
  </si>
  <si>
    <t>GROVETON ISD</t>
  </si>
  <si>
    <t>TRINITY ISD</t>
  </si>
  <si>
    <t>APPLE SPRINGS ISD</t>
  </si>
  <si>
    <t>COLMESNEIL ISD</t>
  </si>
  <si>
    <t>WOODVILLE ISD</t>
  </si>
  <si>
    <t>WARREN ISD</t>
  </si>
  <si>
    <t>SPURGER ISD</t>
  </si>
  <si>
    <t>CHESTER ISD</t>
  </si>
  <si>
    <t>GILMER ISD</t>
  </si>
  <si>
    <t>ORE CITY ISD</t>
  </si>
  <si>
    <t>UNION HILL ISD</t>
  </si>
  <si>
    <t>HARMONY ISD</t>
  </si>
  <si>
    <t>NEW DIANA ISD</t>
  </si>
  <si>
    <t>UNION GROVE ISD</t>
  </si>
  <si>
    <t>MCCAMEY ISD</t>
  </si>
  <si>
    <t>RANKIN ISD</t>
  </si>
  <si>
    <t>KNIPPA ISD</t>
  </si>
  <si>
    <t>SABINAL ISD</t>
  </si>
  <si>
    <t>UVALDE CISD</t>
  </si>
  <si>
    <t>UTOPIA ISD</t>
  </si>
  <si>
    <t>SAN FELIPE-DEL RIO CISD</t>
  </si>
  <si>
    <t>COMSTOCK ISD</t>
  </si>
  <si>
    <t>RANCH ACADEMY</t>
  </si>
  <si>
    <t>CANTON ISD</t>
  </si>
  <si>
    <t>GRAND SALINE ISD</t>
  </si>
  <si>
    <t>MARTINS MILL ISD</t>
  </si>
  <si>
    <t>VAN ISD</t>
  </si>
  <si>
    <t>WILLS POINT ISD</t>
  </si>
  <si>
    <t>FRUITVALE ISD</t>
  </si>
  <si>
    <t>BLOOMINGTON ISD</t>
  </si>
  <si>
    <t>VICTORIA ISD</t>
  </si>
  <si>
    <t>NURSERY ISD</t>
  </si>
  <si>
    <t>RAVEN SCHOOL</t>
  </si>
  <si>
    <t>SAM HOUSTON STATE UNIVERSITY CHARTER SCHOOL</t>
  </si>
  <si>
    <t>NEW WAVERLY ISD</t>
  </si>
  <si>
    <t>HUNTSVILLE ISD</t>
  </si>
  <si>
    <t>HEMPSTEAD ISD</t>
  </si>
  <si>
    <t>WALLER ISD</t>
  </si>
  <si>
    <t>ROYAL ISD</t>
  </si>
  <si>
    <t>MONAHANS-WICKETT-PYOTE ISD</t>
  </si>
  <si>
    <t>GRANDFALLS-ROYALTY ISD</t>
  </si>
  <si>
    <t>BRENHAM ISD</t>
  </si>
  <si>
    <t>BURTON ISD</t>
  </si>
  <si>
    <t>TEXAS A&amp;M INTERNATIONAL UNIVERSITY ISD</t>
  </si>
  <si>
    <t>TRIUMPH PUBLIC HIGH SCHOOLS-LAREDO</t>
  </si>
  <si>
    <t>LAREDO ISD</t>
  </si>
  <si>
    <t>UNITED ISD</t>
  </si>
  <si>
    <t>WEBB CISD</t>
  </si>
  <si>
    <t>BOLING ISD</t>
  </si>
  <si>
    <t>EAST BERNARD ISD</t>
  </si>
  <si>
    <t>EL CAMPO ISD</t>
  </si>
  <si>
    <t>WHARTON ISD</t>
  </si>
  <si>
    <t>LOUISE ISD</t>
  </si>
  <si>
    <t>SHAMROCK ISD</t>
  </si>
  <si>
    <t>WHEELER ISD</t>
  </si>
  <si>
    <t>KELTON ISD</t>
  </si>
  <si>
    <t>FORT ELLIOTT CISD</t>
  </si>
  <si>
    <t>BURKBURNETT ISD</t>
  </si>
  <si>
    <t>ELECTRA ISD</t>
  </si>
  <si>
    <t>IOWA PARK CISD</t>
  </si>
  <si>
    <t>WICHITA FALLS ISD</t>
  </si>
  <si>
    <t>CITY VIEW ISD</t>
  </si>
  <si>
    <t>HARROLD ISD</t>
  </si>
  <si>
    <t>VERNON ISD</t>
  </si>
  <si>
    <t>LASARA ISD</t>
  </si>
  <si>
    <t>LYFORD CISD</t>
  </si>
  <si>
    <t>RAYMONDVILLE ISD</t>
  </si>
  <si>
    <t>SAN PERLITA ISD</t>
  </si>
  <si>
    <t>MERIDIAN WORLD SCHOOL LLC</t>
  </si>
  <si>
    <t>GOODWATER MONTESSORI SCHOOL</t>
  </si>
  <si>
    <t>FLORENCE ISD</t>
  </si>
  <si>
    <t>GEORGETOWN ISD</t>
  </si>
  <si>
    <t>GRANGER ISD</t>
  </si>
  <si>
    <t>HUTTO ISD</t>
  </si>
  <si>
    <t>JARRELL ISD</t>
  </si>
  <si>
    <t>LIBERTY HILL ISD</t>
  </si>
  <si>
    <t>ROUND ROCK ISD</t>
  </si>
  <si>
    <t>TAYLOR ISD</t>
  </si>
  <si>
    <t>THRALL ISD</t>
  </si>
  <si>
    <t>LEANDER ISD</t>
  </si>
  <si>
    <t>COUPLAND ISD</t>
  </si>
  <si>
    <t>FLORESVILLE ISD</t>
  </si>
  <si>
    <t>LA VERNIA ISD</t>
  </si>
  <si>
    <t>POTH ISD</t>
  </si>
  <si>
    <t>STOCKDALE ISD</t>
  </si>
  <si>
    <t>KERMIT ISD</t>
  </si>
  <si>
    <t>WINK-LOVING ISD</t>
  </si>
  <si>
    <t>ALVORD ISD</t>
  </si>
  <si>
    <t>BOYD ISD</t>
  </si>
  <si>
    <t>BRIDGEPORT ISD</t>
  </si>
  <si>
    <t>CHICO ISD</t>
  </si>
  <si>
    <t>DECATUR ISD</t>
  </si>
  <si>
    <t>PARADISE ISD</t>
  </si>
  <si>
    <t>SLIDELL ISD</t>
  </si>
  <si>
    <t>HAWKINS ISD</t>
  </si>
  <si>
    <t>MINEOLA ISD</t>
  </si>
  <si>
    <t>QUITMAN ISD</t>
  </si>
  <si>
    <t>YANTIS ISD</t>
  </si>
  <si>
    <t>ALBA-GOLDEN ISD</t>
  </si>
  <si>
    <t>WINNSBORO ISD</t>
  </si>
  <si>
    <t>DENVER CITY ISD</t>
  </si>
  <si>
    <t>PLAINS ISD</t>
  </si>
  <si>
    <t>GRAHAM ISD</t>
  </si>
  <si>
    <t>NEWCASTLE ISD</t>
  </si>
  <si>
    <t>OLNEY ISD</t>
  </si>
  <si>
    <t>ZAPATA COUNTY ISD</t>
  </si>
  <si>
    <t>CRYSTAL CITY ISD</t>
  </si>
  <si>
    <t>LA PRYOR ISD</t>
  </si>
  <si>
    <t>DISTRICT</t>
  </si>
  <si>
    <t>001-903</t>
  </si>
  <si>
    <t>001-902</t>
  </si>
  <si>
    <t>001-904</t>
  </si>
  <si>
    <t>001-906</t>
  </si>
  <si>
    <t>001-907</t>
  </si>
  <si>
    <t>001-908</t>
  </si>
  <si>
    <t>001-909</t>
  </si>
  <si>
    <t>002-901</t>
  </si>
  <si>
    <t>003-801</t>
  </si>
  <si>
    <t>003-902</t>
  </si>
  <si>
    <t>003-903</t>
  </si>
  <si>
    <t>003-904</t>
  </si>
  <si>
    <t>003-905</t>
  </si>
  <si>
    <t>003-906</t>
  </si>
  <si>
    <t>003-907</t>
  </si>
  <si>
    <t>004-901</t>
  </si>
  <si>
    <t>005-901</t>
  </si>
  <si>
    <t>005-902</t>
  </si>
  <si>
    <t>005-904</t>
  </si>
  <si>
    <t>006-902</t>
  </si>
  <si>
    <t>007-901</t>
  </si>
  <si>
    <t>007-902</t>
  </si>
  <si>
    <t>007-904</t>
  </si>
  <si>
    <t>007-905</t>
  </si>
  <si>
    <t>007-906</t>
  </si>
  <si>
    <t>008-901</t>
  </si>
  <si>
    <t>008-902</t>
  </si>
  <si>
    <t>008-903</t>
  </si>
  <si>
    <t>009-901</t>
  </si>
  <si>
    <t>010-901</t>
  </si>
  <si>
    <t>010-902</t>
  </si>
  <si>
    <t>011-901</t>
  </si>
  <si>
    <t>011-902</t>
  </si>
  <si>
    <t>011-904</t>
  </si>
  <si>
    <t>011-905</t>
  </si>
  <si>
    <t>012-901</t>
  </si>
  <si>
    <t>013-801</t>
  </si>
  <si>
    <t>013-901</t>
  </si>
  <si>
    <t>013-902</t>
  </si>
  <si>
    <t>013-903</t>
  </si>
  <si>
    <t>013-905</t>
  </si>
  <si>
    <t>014-801</t>
  </si>
  <si>
    <t>014-803</t>
  </si>
  <si>
    <t>014-804</t>
  </si>
  <si>
    <t>014-901</t>
  </si>
  <si>
    <t>014-902</t>
  </si>
  <si>
    <t>014-903</t>
  </si>
  <si>
    <t>014-905</t>
  </si>
  <si>
    <t>014-906</t>
  </si>
  <si>
    <t>014-907</t>
  </si>
  <si>
    <t>014-908</t>
  </si>
  <si>
    <t>014-909</t>
  </si>
  <si>
    <t>014-910</t>
  </si>
  <si>
    <t>015-801</t>
  </si>
  <si>
    <t>015-802</t>
  </si>
  <si>
    <t>015-805</t>
  </si>
  <si>
    <t>015-806</t>
  </si>
  <si>
    <t>015-807</t>
  </si>
  <si>
    <t>015-808</t>
  </si>
  <si>
    <t>015-809</t>
  </si>
  <si>
    <t>015-814</t>
  </si>
  <si>
    <t>015-815</t>
  </si>
  <si>
    <t>015-822</t>
  </si>
  <si>
    <t>015-825</t>
  </si>
  <si>
    <t>015-827</t>
  </si>
  <si>
    <t>015-828</t>
  </si>
  <si>
    <t>015-830</t>
  </si>
  <si>
    <t>015-831</t>
  </si>
  <si>
    <t>015-833</t>
  </si>
  <si>
    <t>015-834</t>
  </si>
  <si>
    <t>015-835</t>
  </si>
  <si>
    <t>015-836</t>
  </si>
  <si>
    <t>015-838</t>
  </si>
  <si>
    <t>015-901</t>
  </si>
  <si>
    <t>015-904</t>
  </si>
  <si>
    <t>015-905</t>
  </si>
  <si>
    <t>015-906</t>
  </si>
  <si>
    <t>015-907</t>
  </si>
  <si>
    <t>015-908</t>
  </si>
  <si>
    <t>015-909</t>
  </si>
  <si>
    <t>015-910</t>
  </si>
  <si>
    <t>015-911</t>
  </si>
  <si>
    <t>015-912</t>
  </si>
  <si>
    <t>015-913</t>
  </si>
  <si>
    <t>015-914</t>
  </si>
  <si>
    <t>015-915</t>
  </si>
  <si>
    <t>015-916</t>
  </si>
  <si>
    <t>015-917</t>
  </si>
  <si>
    <t>016-901</t>
  </si>
  <si>
    <t>016-902</t>
  </si>
  <si>
    <t>017-901</t>
  </si>
  <si>
    <t>018-901</t>
  </si>
  <si>
    <t>018-902</t>
  </si>
  <si>
    <t>018-903</t>
  </si>
  <si>
    <t>018-904</t>
  </si>
  <si>
    <t>018-905</t>
  </si>
  <si>
    <t>018-906</t>
  </si>
  <si>
    <t>018-907</t>
  </si>
  <si>
    <t>018-908</t>
  </si>
  <si>
    <t>019-901</t>
  </si>
  <si>
    <t>019-902</t>
  </si>
  <si>
    <t>019-903</t>
  </si>
  <si>
    <t>019-905</t>
  </si>
  <si>
    <t>019-906</t>
  </si>
  <si>
    <t>019-907</t>
  </si>
  <si>
    <t>019-908</t>
  </si>
  <si>
    <t>019-909</t>
  </si>
  <si>
    <t>019-910</t>
  </si>
  <si>
    <t>019-911</t>
  </si>
  <si>
    <t>019-912</t>
  </si>
  <si>
    <t>019-913</t>
  </si>
  <si>
    <t>019-914</t>
  </si>
  <si>
    <t>020-901</t>
  </si>
  <si>
    <t>020-902</t>
  </si>
  <si>
    <t>020-904</t>
  </si>
  <si>
    <t>020-905</t>
  </si>
  <si>
    <t>020-906</t>
  </si>
  <si>
    <t>020-907</t>
  </si>
  <si>
    <t>020-908</t>
  </si>
  <si>
    <t>020-910</t>
  </si>
  <si>
    <t>021-803</t>
  </si>
  <si>
    <t>021-805</t>
  </si>
  <si>
    <t>021-901</t>
  </si>
  <si>
    <t>021-902</t>
  </si>
  <si>
    <t>022-004</t>
  </si>
  <si>
    <t>022-901</t>
  </si>
  <si>
    <t>022-902</t>
  </si>
  <si>
    <t>022-903</t>
  </si>
  <si>
    <t>023-902</t>
  </si>
  <si>
    <t>024-901</t>
  </si>
  <si>
    <t>025-901</t>
  </si>
  <si>
    <t>025-902</t>
  </si>
  <si>
    <t>025-904</t>
  </si>
  <si>
    <t>025-905</t>
  </si>
  <si>
    <t>025-906</t>
  </si>
  <si>
    <t>025-908</t>
  </si>
  <si>
    <t>025-909</t>
  </si>
  <si>
    <t>026-901</t>
  </si>
  <si>
    <t>026-902</t>
  </si>
  <si>
    <t>026-903</t>
  </si>
  <si>
    <t>027-903</t>
  </si>
  <si>
    <t>027-904</t>
  </si>
  <si>
    <t>028-902</t>
  </si>
  <si>
    <t>028-903</t>
  </si>
  <si>
    <t>028-906</t>
  </si>
  <si>
    <t>029-901</t>
  </si>
  <si>
    <t>030-901</t>
  </si>
  <si>
    <t>030-902</t>
  </si>
  <si>
    <t>030-903</t>
  </si>
  <si>
    <t>030-906</t>
  </si>
  <si>
    <t>031-505</t>
  </si>
  <si>
    <t>031-901</t>
  </si>
  <si>
    <t>031-903</t>
  </si>
  <si>
    <t>031-905</t>
  </si>
  <si>
    <t>031-906</t>
  </si>
  <si>
    <t>031-909</t>
  </si>
  <si>
    <t>031-911</t>
  </si>
  <si>
    <t>031-912</t>
  </si>
  <si>
    <t>031-913</t>
  </si>
  <si>
    <t>031-914</t>
  </si>
  <si>
    <t>031-916</t>
  </si>
  <si>
    <t>032-902</t>
  </si>
  <si>
    <t>033-901</t>
  </si>
  <si>
    <t>033-902</t>
  </si>
  <si>
    <t>033-904</t>
  </si>
  <si>
    <t>034-901</t>
  </si>
  <si>
    <t>034-902</t>
  </si>
  <si>
    <t>034-903</t>
  </si>
  <si>
    <t>034-905</t>
  </si>
  <si>
    <t>034-906</t>
  </si>
  <si>
    <t>034-907</t>
  </si>
  <si>
    <t>034-909</t>
  </si>
  <si>
    <t>035-901</t>
  </si>
  <si>
    <t>035-902</t>
  </si>
  <si>
    <t>035-903</t>
  </si>
  <si>
    <t>036-901</t>
  </si>
  <si>
    <t>036-902</t>
  </si>
  <si>
    <t>036-903</t>
  </si>
  <si>
    <t>037-901</t>
  </si>
  <si>
    <t>037-904</t>
  </si>
  <si>
    <t>037-907</t>
  </si>
  <si>
    <t>037-908</t>
  </si>
  <si>
    <t>037-909</t>
  </si>
  <si>
    <t>038-901</t>
  </si>
  <si>
    <t>039-902</t>
  </si>
  <si>
    <t>039-903</t>
  </si>
  <si>
    <t>039-904</t>
  </si>
  <si>
    <t>039-905</t>
  </si>
  <si>
    <t>040-901</t>
  </si>
  <si>
    <t>040-902</t>
  </si>
  <si>
    <t>041-901</t>
  </si>
  <si>
    <t>041-902</t>
  </si>
  <si>
    <t>042-901</t>
  </si>
  <si>
    <t>042-903</t>
  </si>
  <si>
    <t>042-905</t>
  </si>
  <si>
    <t>043-801</t>
  </si>
  <si>
    <t>043-802</t>
  </si>
  <si>
    <t>043-901</t>
  </si>
  <si>
    <t>043-902</t>
  </si>
  <si>
    <t>043-903</t>
  </si>
  <si>
    <t>043-904</t>
  </si>
  <si>
    <t>043-905</t>
  </si>
  <si>
    <t>043-907</t>
  </si>
  <si>
    <t>043-908</t>
  </si>
  <si>
    <t>043-910</t>
  </si>
  <si>
    <t>043-911</t>
  </si>
  <si>
    <t>043-912</t>
  </si>
  <si>
    <t>043-914</t>
  </si>
  <si>
    <t>043-917</t>
  </si>
  <si>
    <t>043-918</t>
  </si>
  <si>
    <t>043-919</t>
  </si>
  <si>
    <t>044-902</t>
  </si>
  <si>
    <t>045-902</t>
  </si>
  <si>
    <t>045-903</t>
  </si>
  <si>
    <t>045-905</t>
  </si>
  <si>
    <t>046-802</t>
  </si>
  <si>
    <t>046-901</t>
  </si>
  <si>
    <t>046-902</t>
  </si>
  <si>
    <t>047-901</t>
  </si>
  <si>
    <t>047-902</t>
  </si>
  <si>
    <t>047-903</t>
  </si>
  <si>
    <t>047-905</t>
  </si>
  <si>
    <t>048-901</t>
  </si>
  <si>
    <t>048-903</t>
  </si>
  <si>
    <t>049-901</t>
  </si>
  <si>
    <t>049-902</t>
  </si>
  <si>
    <t>049-903</t>
  </si>
  <si>
    <t>049-905</t>
  </si>
  <si>
    <t>049-906</t>
  </si>
  <si>
    <t>049-907</t>
  </si>
  <si>
    <t>049-908</t>
  </si>
  <si>
    <t>049-909</t>
  </si>
  <si>
    <t>050-901</t>
  </si>
  <si>
    <t>050-902</t>
  </si>
  <si>
    <t>050-904</t>
  </si>
  <si>
    <t>050-909</t>
  </si>
  <si>
    <t>050-910</t>
  </si>
  <si>
    <t>051-901</t>
  </si>
  <si>
    <t>052-901</t>
  </si>
  <si>
    <t>053-001</t>
  </si>
  <si>
    <t>054-901</t>
  </si>
  <si>
    <t>054-902</t>
  </si>
  <si>
    <t>054-903</t>
  </si>
  <si>
    <t>055-901</t>
  </si>
  <si>
    <t>056-901</t>
  </si>
  <si>
    <t>056-902</t>
  </si>
  <si>
    <t>057-802</t>
  </si>
  <si>
    <t>057-803</t>
  </si>
  <si>
    <t>057-804</t>
  </si>
  <si>
    <t>057-805</t>
  </si>
  <si>
    <t>057-806</t>
  </si>
  <si>
    <t>057-807</t>
  </si>
  <si>
    <t>057-808</t>
  </si>
  <si>
    <t>057-809</t>
  </si>
  <si>
    <t>057-810</t>
  </si>
  <si>
    <t>057-813</t>
  </si>
  <si>
    <t>057-814</t>
  </si>
  <si>
    <t>057-816</t>
  </si>
  <si>
    <t>057-819</t>
  </si>
  <si>
    <t>057-827</t>
  </si>
  <si>
    <t>057-828</t>
  </si>
  <si>
    <t>057-829</t>
  </si>
  <si>
    <t>057-830</t>
  </si>
  <si>
    <t>057-831</t>
  </si>
  <si>
    <t>057-833</t>
  </si>
  <si>
    <t>057-834</t>
  </si>
  <si>
    <t>057-835</t>
  </si>
  <si>
    <t>057-836</t>
  </si>
  <si>
    <t>057-839</t>
  </si>
  <si>
    <t>057-840</t>
  </si>
  <si>
    <t>057-841</t>
  </si>
  <si>
    <t>057-844</t>
  </si>
  <si>
    <t>057-845</t>
  </si>
  <si>
    <t>057-846</t>
  </si>
  <si>
    <t>057-847</t>
  </si>
  <si>
    <t>057-848</t>
  </si>
  <si>
    <t>057-850</t>
  </si>
  <si>
    <t>057-851</t>
  </si>
  <si>
    <t>057-903</t>
  </si>
  <si>
    <t>057-904</t>
  </si>
  <si>
    <t>057-905</t>
  </si>
  <si>
    <t>057-906</t>
  </si>
  <si>
    <t>057-907</t>
  </si>
  <si>
    <t>057-909</t>
  </si>
  <si>
    <t>057-910</t>
  </si>
  <si>
    <t>057-911</t>
  </si>
  <si>
    <t>057-912</t>
  </si>
  <si>
    <t>057-913</t>
  </si>
  <si>
    <t>057-914</t>
  </si>
  <si>
    <t>057-916</t>
  </si>
  <si>
    <t>057-919</t>
  </si>
  <si>
    <t>057-922</t>
  </si>
  <si>
    <t>058-902</t>
  </si>
  <si>
    <t>058-905</t>
  </si>
  <si>
    <t>058-906</t>
  </si>
  <si>
    <t>058-909</t>
  </si>
  <si>
    <t>059-901</t>
  </si>
  <si>
    <t>059-902</t>
  </si>
  <si>
    <t>060-902</t>
  </si>
  <si>
    <t>060-914</t>
  </si>
  <si>
    <t>061-501</t>
  </si>
  <si>
    <t>061-802</t>
  </si>
  <si>
    <t>061-804</t>
  </si>
  <si>
    <t>061-805</t>
  </si>
  <si>
    <t>061-901</t>
  </si>
  <si>
    <t>061-902</t>
  </si>
  <si>
    <t>061-903</t>
  </si>
  <si>
    <t>061-905</t>
  </si>
  <si>
    <t>061-906</t>
  </si>
  <si>
    <t>061-907</t>
  </si>
  <si>
    <t>061-908</t>
  </si>
  <si>
    <t>061-910</t>
  </si>
  <si>
    <t>061-911</t>
  </si>
  <si>
    <t>061-912</t>
  </si>
  <si>
    <t>061-914</t>
  </si>
  <si>
    <t>062-901</t>
  </si>
  <si>
    <t>062-902</t>
  </si>
  <si>
    <t>062-903</t>
  </si>
  <si>
    <t>062-904</t>
  </si>
  <si>
    <t>062-905</t>
  </si>
  <si>
    <t>062-906</t>
  </si>
  <si>
    <t>063-903</t>
  </si>
  <si>
    <t>063-906</t>
  </si>
  <si>
    <t>064-903</t>
  </si>
  <si>
    <t>065-901</t>
  </si>
  <si>
    <t>065-902</t>
  </si>
  <si>
    <t>066-005</t>
  </si>
  <si>
    <t>066-901</t>
  </si>
  <si>
    <t>066-902</t>
  </si>
  <si>
    <t>066-903</t>
  </si>
  <si>
    <t>067-902</t>
  </si>
  <si>
    <t>067-903</t>
  </si>
  <si>
    <t>067-904</t>
  </si>
  <si>
    <t>067-907</t>
  </si>
  <si>
    <t>067-908</t>
  </si>
  <si>
    <t>068-802</t>
  </si>
  <si>
    <t>068-803</t>
  </si>
  <si>
    <t>068-901</t>
  </si>
  <si>
    <t>069-901</t>
  </si>
  <si>
    <t>069-902</t>
  </si>
  <si>
    <t>070-801</t>
  </si>
  <si>
    <t>070-901</t>
  </si>
  <si>
    <t>070-903</t>
  </si>
  <si>
    <t>070-905</t>
  </si>
  <si>
    <t>070-907</t>
  </si>
  <si>
    <t>070-908</t>
  </si>
  <si>
    <t>070-909</t>
  </si>
  <si>
    <t>070-910</t>
  </si>
  <si>
    <t>070-911</t>
  </si>
  <si>
    <t>070-912</t>
  </si>
  <si>
    <t>070-915</t>
  </si>
  <si>
    <t>071-801</t>
  </si>
  <si>
    <t>071-803</t>
  </si>
  <si>
    <t>071-804</t>
  </si>
  <si>
    <t>071-806</t>
  </si>
  <si>
    <t>071-807</t>
  </si>
  <si>
    <t>071-809</t>
  </si>
  <si>
    <t>071-810</t>
  </si>
  <si>
    <t>071-901</t>
  </si>
  <si>
    <t>071-902</t>
  </si>
  <si>
    <t>071-903</t>
  </si>
  <si>
    <t>071-904</t>
  </si>
  <si>
    <t>071-905</t>
  </si>
  <si>
    <t>071-906</t>
  </si>
  <si>
    <t>071-907</t>
  </si>
  <si>
    <t>071-908</t>
  </si>
  <si>
    <t>071-909</t>
  </si>
  <si>
    <t>072-801</t>
  </si>
  <si>
    <t>072-802</t>
  </si>
  <si>
    <t>072-901</t>
  </si>
  <si>
    <t>072-902</t>
  </si>
  <si>
    <t>072-903</t>
  </si>
  <si>
    <t>072-904</t>
  </si>
  <si>
    <t>072-908</t>
  </si>
  <si>
    <t>072-909</t>
  </si>
  <si>
    <t>072-910</t>
  </si>
  <si>
    <t>073-901</t>
  </si>
  <si>
    <t>073-903</t>
  </si>
  <si>
    <t>073-904</t>
  </si>
  <si>
    <t>073-905</t>
  </si>
  <si>
    <t>074-903</t>
  </si>
  <si>
    <t>074-904</t>
  </si>
  <si>
    <t>074-905</t>
  </si>
  <si>
    <t>074-907</t>
  </si>
  <si>
    <t>074-909</t>
  </si>
  <si>
    <t>074-911</t>
  </si>
  <si>
    <t>074-912</t>
  </si>
  <si>
    <t>074-917</t>
  </si>
  <si>
    <t>075-901</t>
  </si>
  <si>
    <t>075-902</t>
  </si>
  <si>
    <t>075-903</t>
  </si>
  <si>
    <t>075-906</t>
  </si>
  <si>
    <t>075-908</t>
  </si>
  <si>
    <t>076-903</t>
  </si>
  <si>
    <t>076-904</t>
  </si>
  <si>
    <t>077-901</t>
  </si>
  <si>
    <t>077-902</t>
  </si>
  <si>
    <t>078-901</t>
  </si>
  <si>
    <t>079-901</t>
  </si>
  <si>
    <t>079-906</t>
  </si>
  <si>
    <t>079-907</t>
  </si>
  <si>
    <t>079-910</t>
  </si>
  <si>
    <t>080-901</t>
  </si>
  <si>
    <t>081-902</t>
  </si>
  <si>
    <t>081-904</t>
  </si>
  <si>
    <t>081-905</t>
  </si>
  <si>
    <t>081-906</t>
  </si>
  <si>
    <t>082-902</t>
  </si>
  <si>
    <t>082-903</t>
  </si>
  <si>
    <t>083-901</t>
  </si>
  <si>
    <t>083-902</t>
  </si>
  <si>
    <t>083-903</t>
  </si>
  <si>
    <t>084-802</t>
  </si>
  <si>
    <t>084-804</t>
  </si>
  <si>
    <t>084-901</t>
  </si>
  <si>
    <t>084-902</t>
  </si>
  <si>
    <t>084-903</t>
  </si>
  <si>
    <t>084-906</t>
  </si>
  <si>
    <t>084-908</t>
  </si>
  <si>
    <t>084-909</t>
  </si>
  <si>
    <t>084-910</t>
  </si>
  <si>
    <t>084-911</t>
  </si>
  <si>
    <t>085-902</t>
  </si>
  <si>
    <t>085-903</t>
  </si>
  <si>
    <t>086-024</t>
  </si>
  <si>
    <t>086-901</t>
  </si>
  <si>
    <t>086-902</t>
  </si>
  <si>
    <t>087-901</t>
  </si>
  <si>
    <t>088-902</t>
  </si>
  <si>
    <t>089-901</t>
  </si>
  <si>
    <t>089-903</t>
  </si>
  <si>
    <t>089-905</t>
  </si>
  <si>
    <t>090-902</t>
  </si>
  <si>
    <t>090-903</t>
  </si>
  <si>
    <t>090-904</t>
  </si>
  <si>
    <t>090-905</t>
  </si>
  <si>
    <t>091-901</t>
  </si>
  <si>
    <t>091-902</t>
  </si>
  <si>
    <t>091-903</t>
  </si>
  <si>
    <t>091-905</t>
  </si>
  <si>
    <t>091-906</t>
  </si>
  <si>
    <t>091-907</t>
  </si>
  <si>
    <t>091-908</t>
  </si>
  <si>
    <t>091-909</t>
  </si>
  <si>
    <t>091-910</t>
  </si>
  <si>
    <t>091-913</t>
  </si>
  <si>
    <t>091-914</t>
  </si>
  <si>
    <t>091-917</t>
  </si>
  <si>
    <t>091-918</t>
  </si>
  <si>
    <t>092-801</t>
  </si>
  <si>
    <t>092-901</t>
  </si>
  <si>
    <t>092-902</t>
  </si>
  <si>
    <t>092-903</t>
  </si>
  <si>
    <t>092-904</t>
  </si>
  <si>
    <t>092-906</t>
  </si>
  <si>
    <t>092-907</t>
  </si>
  <si>
    <t>092-908</t>
  </si>
  <si>
    <t>093-901</t>
  </si>
  <si>
    <t>093-903</t>
  </si>
  <si>
    <t>093-904</t>
  </si>
  <si>
    <t>093-905</t>
  </si>
  <si>
    <t>094-901</t>
  </si>
  <si>
    <t>094-902</t>
  </si>
  <si>
    <t>094-903</t>
  </si>
  <si>
    <t>094-904</t>
  </si>
  <si>
    <t>095-901</t>
  </si>
  <si>
    <t>095-902</t>
  </si>
  <si>
    <t>095-903</t>
  </si>
  <si>
    <t>095-904</t>
  </si>
  <si>
    <t>095-905</t>
  </si>
  <si>
    <t>096-904</t>
  </si>
  <si>
    <t>096-905</t>
  </si>
  <si>
    <t>097-902</t>
  </si>
  <si>
    <t>097-903</t>
  </si>
  <si>
    <t>098-901</t>
  </si>
  <si>
    <t>098-903</t>
  </si>
  <si>
    <t>098-904</t>
  </si>
  <si>
    <t>099-902</t>
  </si>
  <si>
    <t>099-903</t>
  </si>
  <si>
    <t>100-903</t>
  </si>
  <si>
    <t>100-904</t>
  </si>
  <si>
    <t>100-905</t>
  </si>
  <si>
    <t>100-907</t>
  </si>
  <si>
    <t>100-908</t>
  </si>
  <si>
    <t>101-802</t>
  </si>
  <si>
    <t>101-803</t>
  </si>
  <si>
    <t>101-804</t>
  </si>
  <si>
    <t>101-806</t>
  </si>
  <si>
    <t>101-807</t>
  </si>
  <si>
    <t>101-810</t>
  </si>
  <si>
    <t>101-811</t>
  </si>
  <si>
    <t>101-814</t>
  </si>
  <si>
    <t>101-815</t>
  </si>
  <si>
    <t>101-819</t>
  </si>
  <si>
    <t>101-821</t>
  </si>
  <si>
    <t>101-828</t>
  </si>
  <si>
    <t>101-837</t>
  </si>
  <si>
    <t>101-838</t>
  </si>
  <si>
    <t>101-840</t>
  </si>
  <si>
    <t>101-842</t>
  </si>
  <si>
    <t>101-845</t>
  </si>
  <si>
    <t>101-846</t>
  </si>
  <si>
    <t>101-847</t>
  </si>
  <si>
    <t>101-849</t>
  </si>
  <si>
    <t>101-853</t>
  </si>
  <si>
    <t>101-855</t>
  </si>
  <si>
    <t>101-856</t>
  </si>
  <si>
    <t>101-858</t>
  </si>
  <si>
    <t>101-859</t>
  </si>
  <si>
    <t>101-861</t>
  </si>
  <si>
    <t>101-862</t>
  </si>
  <si>
    <t>101-864</t>
  </si>
  <si>
    <t>101-868</t>
  </si>
  <si>
    <t>101-870</t>
  </si>
  <si>
    <t>101-871</t>
  </si>
  <si>
    <t>101-872</t>
  </si>
  <si>
    <t>101-873</t>
  </si>
  <si>
    <t>101-874</t>
  </si>
  <si>
    <t>101-875</t>
  </si>
  <si>
    <t>101-876</t>
  </si>
  <si>
    <t>101-902</t>
  </si>
  <si>
    <t>101-903</t>
  </si>
  <si>
    <t>101-905</t>
  </si>
  <si>
    <t>101-906</t>
  </si>
  <si>
    <t>101-907</t>
  </si>
  <si>
    <t>101-908</t>
  </si>
  <si>
    <t>101-910</t>
  </si>
  <si>
    <t>101-911</t>
  </si>
  <si>
    <t>101-912</t>
  </si>
  <si>
    <t>101-913</t>
  </si>
  <si>
    <t>101-914</t>
  </si>
  <si>
    <t>101-915</t>
  </si>
  <si>
    <t>101-916</t>
  </si>
  <si>
    <t>101-917</t>
  </si>
  <si>
    <t>101-919</t>
  </si>
  <si>
    <t>101-920</t>
  </si>
  <si>
    <t>101-921</t>
  </si>
  <si>
    <t>101-924</t>
  </si>
  <si>
    <t>101-925</t>
  </si>
  <si>
    <t>102-901</t>
  </si>
  <si>
    <t>102-902</t>
  </si>
  <si>
    <t>102-903</t>
  </si>
  <si>
    <t>102-904</t>
  </si>
  <si>
    <t>102-905</t>
  </si>
  <si>
    <t>102-906</t>
  </si>
  <si>
    <t>103-901</t>
  </si>
  <si>
    <t>103-902</t>
  </si>
  <si>
    <t>104-901</t>
  </si>
  <si>
    <t>104-903</t>
  </si>
  <si>
    <t>104-907</t>
  </si>
  <si>
    <t>105-801</t>
  </si>
  <si>
    <t>105-802</t>
  </si>
  <si>
    <t>105-803</t>
  </si>
  <si>
    <t>105-902</t>
  </si>
  <si>
    <t>105-904</t>
  </si>
  <si>
    <t>105-905</t>
  </si>
  <si>
    <t>105-906</t>
  </si>
  <si>
    <t>106-901</t>
  </si>
  <si>
    <t>107-901</t>
  </si>
  <si>
    <t>107-902</t>
  </si>
  <si>
    <t>107-904</t>
  </si>
  <si>
    <t>107-905</t>
  </si>
  <si>
    <t>107-906</t>
  </si>
  <si>
    <t>107-907</t>
  </si>
  <si>
    <t>107-908</t>
  </si>
  <si>
    <t>107-910</t>
  </si>
  <si>
    <t>108-802</t>
  </si>
  <si>
    <t>108-804</t>
  </si>
  <si>
    <t>108-807</t>
  </si>
  <si>
    <t>108-808</t>
  </si>
  <si>
    <t>108-809</t>
  </si>
  <si>
    <t>108-902</t>
  </si>
  <si>
    <t>108-903</t>
  </si>
  <si>
    <t>108-904</t>
  </si>
  <si>
    <t>108-905</t>
  </si>
  <si>
    <t>108-906</t>
  </si>
  <si>
    <t>108-907</t>
  </si>
  <si>
    <t>108-908</t>
  </si>
  <si>
    <t>108-909</t>
  </si>
  <si>
    <t>108-910</t>
  </si>
  <si>
    <t>108-911</t>
  </si>
  <si>
    <t>108-912</t>
  </si>
  <si>
    <t>108-913</t>
  </si>
  <si>
    <t>108-914</t>
  </si>
  <si>
    <t>108-915</t>
  </si>
  <si>
    <t>108-916</t>
  </si>
  <si>
    <t>109-901</t>
  </si>
  <si>
    <t>109-902</t>
  </si>
  <si>
    <t>109-903</t>
  </si>
  <si>
    <t>109-904</t>
  </si>
  <si>
    <t>109-905</t>
  </si>
  <si>
    <t>109-907</t>
  </si>
  <si>
    <t>109-908</t>
  </si>
  <si>
    <t>109-910</t>
  </si>
  <si>
    <t>109-911</t>
  </si>
  <si>
    <t>109-912</t>
  </si>
  <si>
    <t>109-913</t>
  </si>
  <si>
    <t>109-914</t>
  </si>
  <si>
    <t>110-901</t>
  </si>
  <si>
    <t>110-902</t>
  </si>
  <si>
    <t>110-905</t>
  </si>
  <si>
    <t>110-906</t>
  </si>
  <si>
    <t>110-907</t>
  </si>
  <si>
    <t>110-908</t>
  </si>
  <si>
    <t>111-801</t>
  </si>
  <si>
    <t>111-901</t>
  </si>
  <si>
    <t>111-902</t>
  </si>
  <si>
    <t>111-903</t>
  </si>
  <si>
    <t>112-901</t>
  </si>
  <si>
    <t>112-905</t>
  </si>
  <si>
    <t>112-906</t>
  </si>
  <si>
    <t>112-907</t>
  </si>
  <si>
    <t>112-908</t>
  </si>
  <si>
    <t>112-909</t>
  </si>
  <si>
    <t>112-910</t>
  </si>
  <si>
    <t>113-901</t>
  </si>
  <si>
    <t>113-902</t>
  </si>
  <si>
    <t>113-903</t>
  </si>
  <si>
    <t>113-905</t>
  </si>
  <si>
    <t>113-906</t>
  </si>
  <si>
    <t>114-901</t>
  </si>
  <si>
    <t>114-902</t>
  </si>
  <si>
    <t>114-904</t>
  </si>
  <si>
    <t>115-901</t>
  </si>
  <si>
    <t>115-902</t>
  </si>
  <si>
    <t>115-903</t>
  </si>
  <si>
    <t>116-901</t>
  </si>
  <si>
    <t>116-902</t>
  </si>
  <si>
    <t>116-903</t>
  </si>
  <si>
    <t>116-905</t>
  </si>
  <si>
    <t>116-906</t>
  </si>
  <si>
    <t>116-908</t>
  </si>
  <si>
    <t>116-909</t>
  </si>
  <si>
    <t>116-910</t>
  </si>
  <si>
    <t>116-915</t>
  </si>
  <si>
    <t>116-916</t>
  </si>
  <si>
    <t>117-901</t>
  </si>
  <si>
    <t>117-903</t>
  </si>
  <si>
    <t>117-904</t>
  </si>
  <si>
    <t>117-907</t>
  </si>
  <si>
    <t>118-902</t>
  </si>
  <si>
    <t>119-901</t>
  </si>
  <si>
    <t>119-902</t>
  </si>
  <si>
    <t>119-903</t>
  </si>
  <si>
    <t>120-901</t>
  </si>
  <si>
    <t>120-902</t>
  </si>
  <si>
    <t>120-905</t>
  </si>
  <si>
    <t>121-902</t>
  </si>
  <si>
    <t>121-903</t>
  </si>
  <si>
    <t>121-904</t>
  </si>
  <si>
    <t>121-905</t>
  </si>
  <si>
    <t>121-906</t>
  </si>
  <si>
    <t>122-901</t>
  </si>
  <si>
    <t>122-902</t>
  </si>
  <si>
    <t>123-503</t>
  </si>
  <si>
    <t>123-803</t>
  </si>
  <si>
    <t>123-805</t>
  </si>
  <si>
    <t>123-807</t>
  </si>
  <si>
    <t>123-905</t>
  </si>
  <si>
    <t>123-907</t>
  </si>
  <si>
    <t>123-908</t>
  </si>
  <si>
    <t>123-910</t>
  </si>
  <si>
    <t>123-913</t>
  </si>
  <si>
    <t>123-914</t>
  </si>
  <si>
    <t>124-901</t>
  </si>
  <si>
    <t>125-901</t>
  </si>
  <si>
    <t>125-902</t>
  </si>
  <si>
    <t>125-903</t>
  </si>
  <si>
    <t>125-905</t>
  </si>
  <si>
    <t>125-906</t>
  </si>
  <si>
    <t>126-901</t>
  </si>
  <si>
    <t>126-902</t>
  </si>
  <si>
    <t>126-903</t>
  </si>
  <si>
    <t>126-904</t>
  </si>
  <si>
    <t>126-905</t>
  </si>
  <si>
    <t>126-906</t>
  </si>
  <si>
    <t>126-907</t>
  </si>
  <si>
    <t>126-908</t>
  </si>
  <si>
    <t>126-911</t>
  </si>
  <si>
    <t>127-901</t>
  </si>
  <si>
    <t>127-903</t>
  </si>
  <si>
    <t>127-904</t>
  </si>
  <si>
    <t>127-905</t>
  </si>
  <si>
    <t>127-906</t>
  </si>
  <si>
    <t>128-901</t>
  </si>
  <si>
    <t>128-902</t>
  </si>
  <si>
    <t>128-903</t>
  </si>
  <si>
    <t>128-904</t>
  </si>
  <si>
    <t>129-901</t>
  </si>
  <si>
    <t>129-902</t>
  </si>
  <si>
    <t>129-903</t>
  </si>
  <si>
    <t>129-904</t>
  </si>
  <si>
    <t>129-905</t>
  </si>
  <si>
    <t>129-906</t>
  </si>
  <si>
    <t>129-910</t>
  </si>
  <si>
    <t>130-801</t>
  </si>
  <si>
    <t>130-901</t>
  </si>
  <si>
    <t>130-902</t>
  </si>
  <si>
    <t>131-001</t>
  </si>
  <si>
    <t>132-902</t>
  </si>
  <si>
    <t>133-901</t>
  </si>
  <si>
    <t>133-902</t>
  </si>
  <si>
    <t>133-903</t>
  </si>
  <si>
    <t>133-904</t>
  </si>
  <si>
    <t>133-905</t>
  </si>
  <si>
    <t>134-901</t>
  </si>
  <si>
    <t>135-001</t>
  </si>
  <si>
    <t>136-901</t>
  </si>
  <si>
    <t>137-901</t>
  </si>
  <si>
    <t>137-902</t>
  </si>
  <si>
    <t>137-903</t>
  </si>
  <si>
    <t>137-904</t>
  </si>
  <si>
    <t>138-902</t>
  </si>
  <si>
    <t>138-903</t>
  </si>
  <si>
    <t>138-904</t>
  </si>
  <si>
    <t>139-905</t>
  </si>
  <si>
    <t>139-909</t>
  </si>
  <si>
    <t>139-911</t>
  </si>
  <si>
    <t>139-912</t>
  </si>
  <si>
    <t>140-901</t>
  </si>
  <si>
    <t>140-904</t>
  </si>
  <si>
    <t>140-905</t>
  </si>
  <si>
    <t>140-907</t>
  </si>
  <si>
    <t>140-908</t>
  </si>
  <si>
    <t>141-901</t>
  </si>
  <si>
    <t>141-902</t>
  </si>
  <si>
    <t>142-901</t>
  </si>
  <si>
    <t>143-901</t>
  </si>
  <si>
    <t>143-902</t>
  </si>
  <si>
    <t>143-903</t>
  </si>
  <si>
    <t>143-904</t>
  </si>
  <si>
    <t>143-905</t>
  </si>
  <si>
    <t>143-906</t>
  </si>
  <si>
    <t>144-901</t>
  </si>
  <si>
    <t>144-902</t>
  </si>
  <si>
    <t>144-903</t>
  </si>
  <si>
    <t>145-901</t>
  </si>
  <si>
    <t>145-902</t>
  </si>
  <si>
    <t>145-906</t>
  </si>
  <si>
    <t>145-907</t>
  </si>
  <si>
    <t>145-911</t>
  </si>
  <si>
    <t>146-901</t>
  </si>
  <si>
    <t>146-902</t>
  </si>
  <si>
    <t>146-903</t>
  </si>
  <si>
    <t>146-904</t>
  </si>
  <si>
    <t>146-905</t>
  </si>
  <si>
    <t>146-906</t>
  </si>
  <si>
    <t>146-907</t>
  </si>
  <si>
    <t>147-901</t>
  </si>
  <si>
    <t>147-902</t>
  </si>
  <si>
    <t>147-903</t>
  </si>
  <si>
    <t>148-901</t>
  </si>
  <si>
    <t>148-902</t>
  </si>
  <si>
    <t>148-905</t>
  </si>
  <si>
    <t>149-901</t>
  </si>
  <si>
    <t>149-902</t>
  </si>
  <si>
    <t>150-901</t>
  </si>
  <si>
    <t>152-802</t>
  </si>
  <si>
    <t>152-803</t>
  </si>
  <si>
    <t>152-806</t>
  </si>
  <si>
    <t>152-901</t>
  </si>
  <si>
    <t>152-902</t>
  </si>
  <si>
    <t>152-903</t>
  </si>
  <si>
    <t>152-906</t>
  </si>
  <si>
    <t>152-907</t>
  </si>
  <si>
    <t>152-908</t>
  </si>
  <si>
    <t>152-909</t>
  </si>
  <si>
    <t>152-910</t>
  </si>
  <si>
    <t>153-903</t>
  </si>
  <si>
    <t>153-904</t>
  </si>
  <si>
    <t>153-905</t>
  </si>
  <si>
    <t>153-907</t>
  </si>
  <si>
    <t>154-901</t>
  </si>
  <si>
    <t>154-903</t>
  </si>
  <si>
    <t>155-901</t>
  </si>
  <si>
    <t>156-902</t>
  </si>
  <si>
    <t>156-905</t>
  </si>
  <si>
    <t>157-901</t>
  </si>
  <si>
    <t>158-901</t>
  </si>
  <si>
    <t>158-902</t>
  </si>
  <si>
    <t>158-904</t>
  </si>
  <si>
    <t>158-905</t>
  </si>
  <si>
    <t>158-906</t>
  </si>
  <si>
    <t>159-901</t>
  </si>
  <si>
    <t>160-901</t>
  </si>
  <si>
    <t>160-904</t>
  </si>
  <si>
    <t>160-905</t>
  </si>
  <si>
    <t>161-801</t>
  </si>
  <si>
    <t>161-802</t>
  </si>
  <si>
    <t>161-807</t>
  </si>
  <si>
    <t>161-901</t>
  </si>
  <si>
    <t>161-903</t>
  </si>
  <si>
    <t>161-906</t>
  </si>
  <si>
    <t>161-907</t>
  </si>
  <si>
    <t>161-908</t>
  </si>
  <si>
    <t>161-909</t>
  </si>
  <si>
    <t>161-910</t>
  </si>
  <si>
    <t>161-912</t>
  </si>
  <si>
    <t>161-914</t>
  </si>
  <si>
    <t>161-916</t>
  </si>
  <si>
    <t>161-918</t>
  </si>
  <si>
    <t>161-919</t>
  </si>
  <si>
    <t>161-920</t>
  </si>
  <si>
    <t>161-921</t>
  </si>
  <si>
    <t>161-922</t>
  </si>
  <si>
    <t>161-923</t>
  </si>
  <si>
    <t>161-924</t>
  </si>
  <si>
    <t>161-925</t>
  </si>
  <si>
    <t>162-904</t>
  </si>
  <si>
    <t>163-901</t>
  </si>
  <si>
    <t>163-902</t>
  </si>
  <si>
    <t>163-903</t>
  </si>
  <si>
    <t>163-904</t>
  </si>
  <si>
    <t>163-908</t>
  </si>
  <si>
    <t>164-901</t>
  </si>
  <si>
    <t>165-802</t>
  </si>
  <si>
    <t>165-901</t>
  </si>
  <si>
    <t>165-902</t>
  </si>
  <si>
    <t>166-901</t>
  </si>
  <si>
    <t>166-902</t>
  </si>
  <si>
    <t>166-903</t>
  </si>
  <si>
    <t>166-904</t>
  </si>
  <si>
    <t>166-905</t>
  </si>
  <si>
    <t>166-907</t>
  </si>
  <si>
    <t>167-901</t>
  </si>
  <si>
    <t>167-902</t>
  </si>
  <si>
    <t>167-904</t>
  </si>
  <si>
    <t>168-901</t>
  </si>
  <si>
    <t>168-902</t>
  </si>
  <si>
    <t>168-903</t>
  </si>
  <si>
    <t>169-901</t>
  </si>
  <si>
    <t>169-902</t>
  </si>
  <si>
    <t>169-906</t>
  </si>
  <si>
    <t>169-908</t>
  </si>
  <si>
    <t>169-909</t>
  </si>
  <si>
    <t>169-910</t>
  </si>
  <si>
    <t>169-911</t>
  </si>
  <si>
    <t>170-801</t>
  </si>
  <si>
    <t>170-902</t>
  </si>
  <si>
    <t>170-903</t>
  </si>
  <si>
    <t>170-904</t>
  </si>
  <si>
    <t>170-906</t>
  </si>
  <si>
    <t>170-907</t>
  </si>
  <si>
    <t>170-908</t>
  </si>
  <si>
    <t>171-901</t>
  </si>
  <si>
    <t>171-902</t>
  </si>
  <si>
    <t>172-902</t>
  </si>
  <si>
    <t>172-905</t>
  </si>
  <si>
    <t>173-901</t>
  </si>
  <si>
    <t>174-801</t>
  </si>
  <si>
    <t>174-901</t>
  </si>
  <si>
    <t>174-902</t>
  </si>
  <si>
    <t>174-903</t>
  </si>
  <si>
    <t>174-904</t>
  </si>
  <si>
    <t>174-906</t>
  </si>
  <si>
    <t>174-908</t>
  </si>
  <si>
    <t>174-909</t>
  </si>
  <si>
    <t>174-910</t>
  </si>
  <si>
    <t>174-911</t>
  </si>
  <si>
    <t>175-902</t>
  </si>
  <si>
    <t>175-903</t>
  </si>
  <si>
    <t>175-904</t>
  </si>
  <si>
    <t>175-905</t>
  </si>
  <si>
    <t>175-907</t>
  </si>
  <si>
    <t>175-910</t>
  </si>
  <si>
    <t>175-911</t>
  </si>
  <si>
    <t>176-901</t>
  </si>
  <si>
    <t>176-902</t>
  </si>
  <si>
    <t>176-903</t>
  </si>
  <si>
    <t>177-901</t>
  </si>
  <si>
    <t>177-902</t>
  </si>
  <si>
    <t>177-903</t>
  </si>
  <si>
    <t>177-905</t>
  </si>
  <si>
    <t>178-801</t>
  </si>
  <si>
    <t>178-807</t>
  </si>
  <si>
    <t>178-808</t>
  </si>
  <si>
    <t>178-901</t>
  </si>
  <si>
    <t>178-902</t>
  </si>
  <si>
    <t>178-903</t>
  </si>
  <si>
    <t>178-904</t>
  </si>
  <si>
    <t>178-905</t>
  </si>
  <si>
    <t>178-906</t>
  </si>
  <si>
    <t>178-908</t>
  </si>
  <si>
    <t>178-909</t>
  </si>
  <si>
    <t>178-912</t>
  </si>
  <si>
    <t>178-913</t>
  </si>
  <si>
    <t>178-914</t>
  </si>
  <si>
    <t>178-915</t>
  </si>
  <si>
    <t>179-901</t>
  </si>
  <si>
    <t>180-901</t>
  </si>
  <si>
    <t>180-902</t>
  </si>
  <si>
    <t>180-903</t>
  </si>
  <si>
    <t>180-904</t>
  </si>
  <si>
    <t>181-901</t>
  </si>
  <si>
    <t>181-905</t>
  </si>
  <si>
    <t>181-906</t>
  </si>
  <si>
    <t>181-907</t>
  </si>
  <si>
    <t>181-908</t>
  </si>
  <si>
    <t>182-901</t>
  </si>
  <si>
    <t>182-902</t>
  </si>
  <si>
    <t>182-903</t>
  </si>
  <si>
    <t>182-904</t>
  </si>
  <si>
    <t>182-905</t>
  </si>
  <si>
    <t>182-906</t>
  </si>
  <si>
    <t>183-801</t>
  </si>
  <si>
    <t>183-901</t>
  </si>
  <si>
    <t>183-902</t>
  </si>
  <si>
    <t>183-904</t>
  </si>
  <si>
    <t>184-801</t>
  </si>
  <si>
    <t>184-901</t>
  </si>
  <si>
    <t>184-902</t>
  </si>
  <si>
    <t>184-903</t>
  </si>
  <si>
    <t>184-904</t>
  </si>
  <si>
    <t>184-907</t>
  </si>
  <si>
    <t>184-908</t>
  </si>
  <si>
    <t>184-909</t>
  </si>
  <si>
    <t>184-911</t>
  </si>
  <si>
    <t>185-901</t>
  </si>
  <si>
    <t>185-902</t>
  </si>
  <si>
    <t>185-903</t>
  </si>
  <si>
    <t>185-904</t>
  </si>
  <si>
    <t>186-901</t>
  </si>
  <si>
    <t>186-902</t>
  </si>
  <si>
    <t>186-903</t>
  </si>
  <si>
    <t>187-901</t>
  </si>
  <si>
    <t>187-903</t>
  </si>
  <si>
    <t>187-904</t>
  </si>
  <si>
    <t>187-906</t>
  </si>
  <si>
    <t>187-907</t>
  </si>
  <si>
    <t>187-910</t>
  </si>
  <si>
    <t>188-901</t>
  </si>
  <si>
    <t>188-902</t>
  </si>
  <si>
    <t>188-903</t>
  </si>
  <si>
    <t>188-904</t>
  </si>
  <si>
    <t>189-901</t>
  </si>
  <si>
    <t>189-902</t>
  </si>
  <si>
    <t>190-903</t>
  </si>
  <si>
    <t>191-901</t>
  </si>
  <si>
    <t>192-901</t>
  </si>
  <si>
    <t>193-801</t>
  </si>
  <si>
    <t>193-902</t>
  </si>
  <si>
    <t>194-902</t>
  </si>
  <si>
    <t>194-903</t>
  </si>
  <si>
    <t>194-904</t>
  </si>
  <si>
    <t>194-905</t>
  </si>
  <si>
    <t>195-901</t>
  </si>
  <si>
    <t>195-902</t>
  </si>
  <si>
    <t>196-901</t>
  </si>
  <si>
    <t>196-902</t>
  </si>
  <si>
    <t>196-903</t>
  </si>
  <si>
    <t>197-902</t>
  </si>
  <si>
    <t>198-901</t>
  </si>
  <si>
    <t>198-902</t>
  </si>
  <si>
    <t>198-903</t>
  </si>
  <si>
    <t>198-905</t>
  </si>
  <si>
    <t>198-906</t>
  </si>
  <si>
    <t>199-901</t>
  </si>
  <si>
    <t>199-902</t>
  </si>
  <si>
    <t>200-901</t>
  </si>
  <si>
    <t>200-902</t>
  </si>
  <si>
    <t>200-904</t>
  </si>
  <si>
    <t>200-906</t>
  </si>
  <si>
    <t>201-902</t>
  </si>
  <si>
    <t>201-903</t>
  </si>
  <si>
    <t>201-904</t>
  </si>
  <si>
    <t>201-907</t>
  </si>
  <si>
    <t>201-908</t>
  </si>
  <si>
    <t>201-910</t>
  </si>
  <si>
    <t>201-913</t>
  </si>
  <si>
    <t>201-914</t>
  </si>
  <si>
    <t>202-903</t>
  </si>
  <si>
    <t>202-905</t>
  </si>
  <si>
    <t>203-901</t>
  </si>
  <si>
    <t>203-902</t>
  </si>
  <si>
    <t>204-901</t>
  </si>
  <si>
    <t>204-904</t>
  </si>
  <si>
    <t>205-901</t>
  </si>
  <si>
    <t>205-902</t>
  </si>
  <si>
    <t>205-903</t>
  </si>
  <si>
    <t>205-904</t>
  </si>
  <si>
    <t>205-905</t>
  </si>
  <si>
    <t>205-906</t>
  </si>
  <si>
    <t>205-907</t>
  </si>
  <si>
    <t>206-901</t>
  </si>
  <si>
    <t>206-902</t>
  </si>
  <si>
    <t>206-903</t>
  </si>
  <si>
    <t>207-901</t>
  </si>
  <si>
    <t>208-901</t>
  </si>
  <si>
    <t>208-902</t>
  </si>
  <si>
    <t>208-903</t>
  </si>
  <si>
    <t>209-901</t>
  </si>
  <si>
    <t>209-902</t>
  </si>
  <si>
    <t>210-901</t>
  </si>
  <si>
    <t>210-902</t>
  </si>
  <si>
    <t>210-903</t>
  </si>
  <si>
    <t>210-904</t>
  </si>
  <si>
    <t>210-905</t>
  </si>
  <si>
    <t>210-906</t>
  </si>
  <si>
    <t>211-901</t>
  </si>
  <si>
    <t>211-902</t>
  </si>
  <si>
    <t>212-801</t>
  </si>
  <si>
    <t>212-804</t>
  </si>
  <si>
    <t>212-901</t>
  </si>
  <si>
    <t>212-902</t>
  </si>
  <si>
    <t>212-903</t>
  </si>
  <si>
    <t>212-904</t>
  </si>
  <si>
    <t>212-905</t>
  </si>
  <si>
    <t>212-906</t>
  </si>
  <si>
    <t>212-909</t>
  </si>
  <si>
    <t>212-910</t>
  </si>
  <si>
    <t>213-801</t>
  </si>
  <si>
    <t>213-901</t>
  </si>
  <si>
    <t>214-901</t>
  </si>
  <si>
    <t>214-902</t>
  </si>
  <si>
    <t>214-903</t>
  </si>
  <si>
    <t>215-901</t>
  </si>
  <si>
    <t>216-901</t>
  </si>
  <si>
    <t>217-901</t>
  </si>
  <si>
    <t>218-901</t>
  </si>
  <si>
    <t>219-901</t>
  </si>
  <si>
    <t>219-903</t>
  </si>
  <si>
    <t>219-905</t>
  </si>
  <si>
    <t>220-801</t>
  </si>
  <si>
    <t>220-802</t>
  </si>
  <si>
    <t>220-809</t>
  </si>
  <si>
    <t>220-810</t>
  </si>
  <si>
    <t>220-811</t>
  </si>
  <si>
    <t>220-814</t>
  </si>
  <si>
    <t>220-815</t>
  </si>
  <si>
    <t>220-817</t>
  </si>
  <si>
    <t>220-819</t>
  </si>
  <si>
    <t>220-901</t>
  </si>
  <si>
    <t>220-902</t>
  </si>
  <si>
    <t>220-904</t>
  </si>
  <si>
    <t>220-905</t>
  </si>
  <si>
    <t>220-906</t>
  </si>
  <si>
    <t>220-907</t>
  </si>
  <si>
    <t>220-908</t>
  </si>
  <si>
    <t>220-910</t>
  </si>
  <si>
    <t>220-912</t>
  </si>
  <si>
    <t>220-914</t>
  </si>
  <si>
    <t>220-915</t>
  </si>
  <si>
    <t>220-916</t>
  </si>
  <si>
    <t>220-917</t>
  </si>
  <si>
    <t>220-918</t>
  </si>
  <si>
    <t>220-919</t>
  </si>
  <si>
    <t>220-920</t>
  </si>
  <si>
    <t>221-801</t>
  </si>
  <si>
    <t>221-901</t>
  </si>
  <si>
    <t>221-904</t>
  </si>
  <si>
    <t>221-905</t>
  </si>
  <si>
    <t>221-911</t>
  </si>
  <si>
    <t>221-912</t>
  </si>
  <si>
    <t>222-901</t>
  </si>
  <si>
    <t>223-901</t>
  </si>
  <si>
    <t>223-902</t>
  </si>
  <si>
    <t>223-904</t>
  </si>
  <si>
    <t>224-901</t>
  </si>
  <si>
    <t>224-902</t>
  </si>
  <si>
    <t>225-902</t>
  </si>
  <si>
    <t>225-906</t>
  </si>
  <si>
    <t>225-907</t>
  </si>
  <si>
    <t>226-801</t>
  </si>
  <si>
    <t>226-901</t>
  </si>
  <si>
    <t>226-903</t>
  </si>
  <si>
    <t>226-905</t>
  </si>
  <si>
    <t>226-906</t>
  </si>
  <si>
    <t>226-907</t>
  </si>
  <si>
    <t>226-908</t>
  </si>
  <si>
    <t>227-622</t>
  </si>
  <si>
    <t>227-803</t>
  </si>
  <si>
    <t>227-804</t>
  </si>
  <si>
    <t>227-805</t>
  </si>
  <si>
    <t>227-806</t>
  </si>
  <si>
    <t>227-814</t>
  </si>
  <si>
    <t>227-816</t>
  </si>
  <si>
    <t>227-817</t>
  </si>
  <si>
    <t>227-819</t>
  </si>
  <si>
    <t>227-820</t>
  </si>
  <si>
    <t>227-821</t>
  </si>
  <si>
    <t>227-824</t>
  </si>
  <si>
    <t>227-825</t>
  </si>
  <si>
    <t>227-826</t>
  </si>
  <si>
    <t>227-827</t>
  </si>
  <si>
    <t>227-829</t>
  </si>
  <si>
    <t>227-901</t>
  </si>
  <si>
    <t>227-904</t>
  </si>
  <si>
    <t>227-907</t>
  </si>
  <si>
    <t>227-909</t>
  </si>
  <si>
    <t>227-910</t>
  </si>
  <si>
    <t>227-912</t>
  </si>
  <si>
    <t>227-913</t>
  </si>
  <si>
    <t>228-901</t>
  </si>
  <si>
    <t>228-903</t>
  </si>
  <si>
    <t>228-904</t>
  </si>
  <si>
    <t>228-905</t>
  </si>
  <si>
    <t>229-901</t>
  </si>
  <si>
    <t>229-903</t>
  </si>
  <si>
    <t>229-904</t>
  </si>
  <si>
    <t>229-905</t>
  </si>
  <si>
    <t>229-906</t>
  </si>
  <si>
    <t>230-901</t>
  </si>
  <si>
    <t>230-902</t>
  </si>
  <si>
    <t>230-903</t>
  </si>
  <si>
    <t>230-904</t>
  </si>
  <si>
    <t>230-905</t>
  </si>
  <si>
    <t>230-906</t>
  </si>
  <si>
    <t>230-908</t>
  </si>
  <si>
    <t>231-901</t>
  </si>
  <si>
    <t>231-902</t>
  </si>
  <si>
    <t>232-901</t>
  </si>
  <si>
    <t>232-902</t>
  </si>
  <si>
    <t>232-903</t>
  </si>
  <si>
    <t>232-904</t>
  </si>
  <si>
    <t>233-901</t>
  </si>
  <si>
    <t>233-903</t>
  </si>
  <si>
    <t>234-801</t>
  </si>
  <si>
    <t>234-902</t>
  </si>
  <si>
    <t>234-903</t>
  </si>
  <si>
    <t>234-904</t>
  </si>
  <si>
    <t>234-905</t>
  </si>
  <si>
    <t>234-906</t>
  </si>
  <si>
    <t>234-907</t>
  </si>
  <si>
    <t>234-909</t>
  </si>
  <si>
    <t>235-901</t>
  </si>
  <si>
    <t>235-902</t>
  </si>
  <si>
    <t>235-904</t>
  </si>
  <si>
    <t>236-801</t>
  </si>
  <si>
    <t>236-802</t>
  </si>
  <si>
    <t>236-901</t>
  </si>
  <si>
    <t>236-902</t>
  </si>
  <si>
    <t>237-902</t>
  </si>
  <si>
    <t>237-904</t>
  </si>
  <si>
    <t>237-905</t>
  </si>
  <si>
    <t>238-902</t>
  </si>
  <si>
    <t>238-904</t>
  </si>
  <si>
    <t>239-901</t>
  </si>
  <si>
    <t>239-903</t>
  </si>
  <si>
    <t>240-503</t>
  </si>
  <si>
    <t>240-801</t>
  </si>
  <si>
    <t>240-901</t>
  </si>
  <si>
    <t>240-903</t>
  </si>
  <si>
    <t>240-904</t>
  </si>
  <si>
    <t>241-901</t>
  </si>
  <si>
    <t>241-902</t>
  </si>
  <si>
    <t>241-903</t>
  </si>
  <si>
    <t>241-904</t>
  </si>
  <si>
    <t>241-906</t>
  </si>
  <si>
    <t>242-902</t>
  </si>
  <si>
    <t>242-903</t>
  </si>
  <si>
    <t>242-905</t>
  </si>
  <si>
    <t>242-906</t>
  </si>
  <si>
    <t>243-901</t>
  </si>
  <si>
    <t>243-902</t>
  </si>
  <si>
    <t>243-903</t>
  </si>
  <si>
    <t>243-905</t>
  </si>
  <si>
    <t>243-906</t>
  </si>
  <si>
    <t>244-901</t>
  </si>
  <si>
    <t>244-903</t>
  </si>
  <si>
    <t>244-905</t>
  </si>
  <si>
    <t>245-901</t>
  </si>
  <si>
    <t>245-902</t>
  </si>
  <si>
    <t>245-903</t>
  </si>
  <si>
    <t>245-904</t>
  </si>
  <si>
    <t>246-801</t>
  </si>
  <si>
    <t>246-802</t>
  </si>
  <si>
    <t>246-902</t>
  </si>
  <si>
    <t>246-904</t>
  </si>
  <si>
    <t>246-905</t>
  </si>
  <si>
    <t>246-906</t>
  </si>
  <si>
    <t>246-907</t>
  </si>
  <si>
    <t>246-908</t>
  </si>
  <si>
    <t>246-909</t>
  </si>
  <si>
    <t>246-911</t>
  </si>
  <si>
    <t>246-912</t>
  </si>
  <si>
    <t>246-913</t>
  </si>
  <si>
    <t>246-914</t>
  </si>
  <si>
    <t>247-901</t>
  </si>
  <si>
    <t>247-903</t>
  </si>
  <si>
    <t>247-904</t>
  </si>
  <si>
    <t>247-906</t>
  </si>
  <si>
    <t>248-901</t>
  </si>
  <si>
    <t>248-902</t>
  </si>
  <si>
    <t>249-901</t>
  </si>
  <si>
    <t>249-902</t>
  </si>
  <si>
    <t>249-903</t>
  </si>
  <si>
    <t>249-904</t>
  </si>
  <si>
    <t>249-905</t>
  </si>
  <si>
    <t>249-906</t>
  </si>
  <si>
    <t>249-908</t>
  </si>
  <si>
    <t>250-902</t>
  </si>
  <si>
    <t>250-903</t>
  </si>
  <si>
    <t>250-904</t>
  </si>
  <si>
    <t>250-905</t>
  </si>
  <si>
    <t>250-906</t>
  </si>
  <si>
    <t>250-907</t>
  </si>
  <si>
    <t>251-901</t>
  </si>
  <si>
    <t>251-902</t>
  </si>
  <si>
    <t>252-901</t>
  </si>
  <si>
    <t>252-902</t>
  </si>
  <si>
    <t>252-903</t>
  </si>
  <si>
    <t>253-901</t>
  </si>
  <si>
    <t>254-901</t>
  </si>
  <si>
    <t>254-902</t>
  </si>
  <si>
    <t xml:space="preserve">Data Entry </t>
  </si>
  <si>
    <t>RESULTS</t>
  </si>
  <si>
    <r>
      <rPr>
        <b/>
        <sz val="11"/>
        <color theme="4" tint="-0.499984740745262"/>
        <rFont val="Calibri"/>
        <family val="2"/>
      </rPr>
      <t>Enter your CDN</t>
    </r>
    <r>
      <rPr>
        <sz val="11"/>
        <color theme="4" tint="-0.499984740745262"/>
        <rFont val="Calibri"/>
        <family val="2"/>
      </rPr>
      <t xml:space="preserve"> (Insert a dash after the third digit. Ex: 227-901.) </t>
    </r>
  </si>
  <si>
    <t>CTE Allotment Calculator</t>
  </si>
  <si>
    <t>Adjusted Basic Allotment</t>
  </si>
  <si>
    <r>
      <t xml:space="preserve">Enter your estimated regular program ADA for the 2021-22 school year </t>
    </r>
    <r>
      <rPr>
        <sz val="11"/>
        <color theme="4" tint="-0.499984740745262"/>
        <rFont val="Calibri"/>
        <family val="2"/>
      </rPr>
      <t>(include sparsity adjustment if applicable)</t>
    </r>
    <r>
      <rPr>
        <b/>
        <sz val="11"/>
        <color theme="4" tint="-0.499984740745262"/>
        <rFont val="Calibri"/>
        <family val="2"/>
      </rPr>
      <t>.</t>
    </r>
  </si>
  <si>
    <t>Only_Dist_Flag</t>
  </si>
  <si>
    <t>N</t>
  </si>
  <si>
    <t>Y</t>
  </si>
  <si>
    <t>CSHB 1525</t>
  </si>
  <si>
    <t>Number of Students Enrolled</t>
  </si>
  <si>
    <t>Approved Programs of Study</t>
  </si>
  <si>
    <t>Not Approved Programs of Study</t>
  </si>
  <si>
    <r>
      <t xml:space="preserve">Please enter your estimated </t>
    </r>
    <r>
      <rPr>
        <b/>
        <sz val="11"/>
        <color theme="4" tint="-0.499984740745262"/>
        <rFont val="Calibri"/>
        <family val="2"/>
        <scheme val="minor"/>
      </rPr>
      <t xml:space="preserve">student enrollment in CTE courses by credit hour and course level </t>
    </r>
    <r>
      <rPr>
        <sz val="11"/>
        <color theme="4" tint="-0.499984740745262"/>
        <rFont val="Calibri"/>
        <family val="2"/>
        <scheme val="minor"/>
      </rPr>
      <t>in the table below. You can find more information on designated course levels and approved programs of study at the link on the left.</t>
    </r>
  </si>
  <si>
    <t>Students enrollment for 1 credit (hr):  Level 3 and  Level 4 courses</t>
  </si>
  <si>
    <t>Students enrollment for 1 credit (hr):  Level 1 and  Level 2 courses</t>
  </si>
  <si>
    <t>Students enrollment for 2 credit (hr):  Level 1 and  Level 2 courses</t>
  </si>
  <si>
    <t>CTE Course Level Info</t>
  </si>
  <si>
    <t>FTEs Generated</t>
  </si>
  <si>
    <t>Totals</t>
  </si>
  <si>
    <t>Students enrollment for 2 credit (hr):  Level 3 and  Level 4 courses</t>
  </si>
  <si>
    <t>Students enrollment for 3 credit (hr):  Level 1 and  Level 2 courses</t>
  </si>
  <si>
    <t>Students enrollment for 3 credit (hr):  Level 3 and  Level 4 courses</t>
  </si>
  <si>
    <t>Total FTEs Generated</t>
  </si>
  <si>
    <t>Approved Programs</t>
  </si>
  <si>
    <t>CTE Allotment Generated</t>
  </si>
  <si>
    <t>Not Approved Programs</t>
  </si>
  <si>
    <r>
      <t>Current Law |</t>
    </r>
    <r>
      <rPr>
        <i/>
        <sz val="10"/>
        <color theme="4" tint="-0.499984740745262"/>
        <rFont val="Calibri"/>
        <family val="2"/>
        <scheme val="minor"/>
      </rPr>
      <t xml:space="preserve"> 1.35 Weight</t>
    </r>
  </si>
  <si>
    <r>
      <t>CSHB 1525 |</t>
    </r>
    <r>
      <rPr>
        <i/>
        <sz val="10"/>
        <color theme="4" tint="-0.499984740745262"/>
        <rFont val="Calibri"/>
        <family val="2"/>
        <scheme val="minor"/>
      </rPr>
      <t xml:space="preserve"> Tiered Weight</t>
    </r>
  </si>
  <si>
    <r>
      <t xml:space="preserve">Adjusted Basic Allotment </t>
    </r>
    <r>
      <rPr>
        <b/>
        <sz val="11"/>
        <color theme="0" tint="-0.499984740745262"/>
        <rFont val="Calibri"/>
        <family val="2"/>
        <scheme val="minor"/>
      </rPr>
      <t>|</t>
    </r>
  </si>
  <si>
    <t>Detail Report</t>
  </si>
  <si>
    <t>Funding Differences</t>
  </si>
  <si>
    <t>GRAND TOTALS</t>
  </si>
  <si>
    <r>
      <t xml:space="preserve">CTE ALLOTMENT UNDER…         </t>
    </r>
    <r>
      <rPr>
        <b/>
        <sz val="16"/>
        <color theme="9" tint="-0.249977111117893"/>
        <rFont val="Calibri"/>
        <family val="2"/>
        <scheme val="minor"/>
      </rPr>
      <t>CURRENT LAW:</t>
    </r>
  </si>
  <si>
    <r>
      <rPr>
        <b/>
        <sz val="16"/>
        <color theme="4" tint="-0.499984740745262"/>
        <rFont val="Calibri"/>
        <family val="2"/>
        <scheme val="minor"/>
      </rPr>
      <t xml:space="preserve">VS. </t>
    </r>
    <r>
      <rPr>
        <b/>
        <sz val="16"/>
        <color theme="5" tint="-0.249977111117893"/>
        <rFont val="Calibri"/>
        <family val="2"/>
        <scheme val="minor"/>
      </rPr>
      <t xml:space="preserve">     CSHB 1525:</t>
    </r>
  </si>
  <si>
    <t>Total Impact of 
CHSB 1525 on 
Your CTE Allotment</t>
  </si>
  <si>
    <r>
      <t xml:space="preserve">Student enrollment for </t>
    </r>
    <r>
      <rPr>
        <b/>
        <sz val="11"/>
        <color theme="1"/>
        <rFont val="Calibri"/>
        <family val="2"/>
        <scheme val="minor"/>
      </rPr>
      <t>1 credit</t>
    </r>
    <r>
      <rPr>
        <sz val="11"/>
        <color theme="1"/>
        <rFont val="Calibri"/>
        <family val="2"/>
        <scheme val="minor"/>
      </rPr>
      <t xml:space="preserve"> (hr):  Level 1 and  Level 2 courses</t>
    </r>
  </si>
  <si>
    <r>
      <t xml:space="preserve">Student enrollment for </t>
    </r>
    <r>
      <rPr>
        <b/>
        <sz val="11"/>
        <color theme="1"/>
        <rFont val="Calibri"/>
        <family val="2"/>
        <scheme val="minor"/>
      </rPr>
      <t>1 credit</t>
    </r>
    <r>
      <rPr>
        <sz val="11"/>
        <color theme="1"/>
        <rFont val="Calibri"/>
        <family val="2"/>
        <scheme val="minor"/>
      </rPr>
      <t xml:space="preserve"> (hr):  Level 3 and  Level 4 courses</t>
    </r>
  </si>
  <si>
    <r>
      <t xml:space="preserve">Student enrollment for </t>
    </r>
    <r>
      <rPr>
        <b/>
        <sz val="11"/>
        <color theme="1"/>
        <rFont val="Calibri"/>
        <family val="2"/>
        <scheme val="minor"/>
      </rPr>
      <t>2 credit</t>
    </r>
    <r>
      <rPr>
        <sz val="11"/>
        <color theme="1"/>
        <rFont val="Calibri"/>
        <family val="2"/>
        <scheme val="minor"/>
      </rPr>
      <t xml:space="preserve"> (hr):  Level 1 and  Level 2 courses</t>
    </r>
  </si>
  <si>
    <r>
      <t xml:space="preserve">Student enrollment for </t>
    </r>
    <r>
      <rPr>
        <b/>
        <sz val="11"/>
        <color theme="1"/>
        <rFont val="Calibri"/>
        <family val="2"/>
        <scheme val="minor"/>
      </rPr>
      <t>2 credit</t>
    </r>
    <r>
      <rPr>
        <sz val="11"/>
        <color theme="1"/>
        <rFont val="Calibri"/>
        <family val="2"/>
        <scheme val="minor"/>
      </rPr>
      <t xml:space="preserve"> (hr):  Level 3 and  Level 4 courses</t>
    </r>
  </si>
  <si>
    <r>
      <t xml:space="preserve">Student enrollment for </t>
    </r>
    <r>
      <rPr>
        <b/>
        <sz val="11"/>
        <color theme="1"/>
        <rFont val="Calibri"/>
        <family val="2"/>
        <scheme val="minor"/>
      </rPr>
      <t>3 credit</t>
    </r>
    <r>
      <rPr>
        <sz val="11"/>
        <color theme="1"/>
        <rFont val="Calibri"/>
        <family val="2"/>
        <scheme val="minor"/>
      </rPr>
      <t xml:space="preserve"> (hr):  Level 1 and  Level 2 courses</t>
    </r>
  </si>
  <si>
    <r>
      <t xml:space="preserve">Student enrollment for </t>
    </r>
    <r>
      <rPr>
        <b/>
        <sz val="11"/>
        <color theme="1"/>
        <rFont val="Calibri"/>
        <family val="2"/>
        <scheme val="minor"/>
      </rPr>
      <t>3 credit</t>
    </r>
    <r>
      <rPr>
        <sz val="11"/>
        <color theme="1"/>
        <rFont val="Calibri"/>
        <family val="2"/>
        <scheme val="minor"/>
      </rPr>
      <t xml:space="preserve"> (hr):  Level 3 and  Level 4 courses</t>
    </r>
  </si>
  <si>
    <t>HOW DOES CSHB 1525 CHANGE THE CTE ALLOTMENT?</t>
  </si>
  <si>
    <r>
      <t xml:space="preserve">The committee substitue to HB 1525 changes the calculation for the CTE allotment in the following ways:
    - Increases the basic allotment multiplier for small and mid-sized districts up from $6,160. The CTE allotment would now use </t>
    </r>
    <r>
      <rPr>
        <b/>
        <sz val="11"/>
        <color theme="1"/>
        <rFont val="Calibri"/>
        <family val="2"/>
        <scheme val="minor"/>
      </rPr>
      <t>the same adjusted multipler that small and mid-sized districts use for special education funding</t>
    </r>
    <r>
      <rPr>
        <sz val="11"/>
        <color theme="1"/>
        <rFont val="Calibri"/>
        <family val="2"/>
        <scheme val="minor"/>
      </rPr>
      <t xml:space="preserve">.
    - Replaces the flat 1.35 CTE weight with a tiered system that is tied to the level of the course within its program of study. FTEs generated from Level 1 &amp; Level 2 courses would now receive a </t>
    </r>
    <r>
      <rPr>
        <b/>
        <sz val="11"/>
        <color theme="1"/>
        <rFont val="Calibri"/>
        <family val="2"/>
        <scheme val="minor"/>
      </rPr>
      <t>1.28 weight</t>
    </r>
    <r>
      <rPr>
        <sz val="11"/>
        <color theme="1"/>
        <rFont val="Calibri"/>
        <family val="2"/>
        <scheme val="minor"/>
      </rPr>
      <t xml:space="preserve"> and FTEs generated from Level 3 &amp; Level 4 courses would now receive a </t>
    </r>
    <r>
      <rPr>
        <b/>
        <sz val="11"/>
        <color theme="1"/>
        <rFont val="Calibri"/>
        <family val="2"/>
        <scheme val="minor"/>
      </rPr>
      <t>1.48 weight</t>
    </r>
    <r>
      <rPr>
        <sz val="11"/>
        <color theme="1"/>
        <rFont val="Calibri"/>
        <family val="2"/>
        <scheme val="minor"/>
      </rPr>
      <t xml:space="preserve">. FTEs generated from courses not in an approved program of study would receive a </t>
    </r>
    <r>
      <rPr>
        <b/>
        <sz val="11"/>
        <color theme="1"/>
        <rFont val="Calibri"/>
        <family val="2"/>
        <scheme val="minor"/>
      </rPr>
      <t>1.00 weight</t>
    </r>
    <r>
      <rPr>
        <sz val="11"/>
        <color theme="1"/>
        <rFont val="Calibri"/>
        <family val="2"/>
        <scheme val="minor"/>
      </rPr>
      <t>. You can find more information about approved programs of study and course levels at the link below.</t>
    </r>
  </si>
  <si>
    <t>I'M NOT A SMALL OR MID-SIZED DISTRICT. WILL THIS CHANGE STILL IMPACT ME?</t>
  </si>
  <si>
    <t>Read CSHB 1525</t>
  </si>
  <si>
    <t>MY DISTRICT RECEIVES THE FORMULA TRANSITION GRANT. HOW DOES THIS CHANGE IMPACT ME?</t>
  </si>
  <si>
    <t>Yes.  Districts with more than 5,000 regular progam ADA will still be impacted by the change in the funding weights (i.e. shifting from 1.35 to 1, 1.28, and 1.48).</t>
  </si>
  <si>
    <t>Questions?</t>
  </si>
  <si>
    <t>Email Josh Haney at jhaney@moakcasey.com</t>
  </si>
  <si>
    <t>Release Date: 4/15/2021</t>
  </si>
  <si>
    <t>This change will impact your CTE allotment (i.e. what appears on line 27 of your SOF report). As a result, it would also impact the 55% spending requirement for that allotment.
However, you will not see a change in your net revenues if your "old law" revenues (pre-HB 3) continue to exceed your "new law" revenues.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</si>
</sst>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0.000"/>
    <numFmt numFmtId="167" formatCode="#,##0.000"/>
    <numFmt numFmtId="168" formatCode="&quot;$&quot;#,##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2D913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4"/>
      <color theme="1"/>
      <name val="Calibri"/>
      <family val="2"/>
    </font>
    <font>
      <sz val="11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rgb="FF2D9132"/>
      <name val="Calibri"/>
      <family val="2"/>
      <scheme val="minor"/>
    </font>
    <font>
      <b/>
      <sz val="36"/>
      <color theme="4" tint="-0.499984740745262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b/>
      <sz val="22"/>
      <color rgb="FFCC99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u/>
      <sz val="11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i/>
      <sz val="12"/>
      <color theme="0" tint="-0.499984740745262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i/>
      <sz val="16"/>
      <color theme="9" tint="0.3999755851924192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i/>
      <sz val="16"/>
      <color theme="5" tint="0.39997558519241921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 style="medium">
        <color theme="7"/>
      </right>
      <top style="medium">
        <color theme="7"/>
      </top>
      <bottom style="medium">
        <color theme="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Protection="1">
      <protection hidden="1"/>
    </xf>
    <xf numFmtId="0" fontId="0" fillId="3" borderId="0" xfId="0" applyFill="1"/>
    <xf numFmtId="0" fontId="5" fillId="3" borderId="0" xfId="0" applyFont="1" applyFill="1"/>
    <xf numFmtId="0" fontId="4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0" fillId="3" borderId="0" xfId="0" applyFont="1" applyFill="1"/>
    <xf numFmtId="0" fontId="0" fillId="3" borderId="0" xfId="0" applyFill="1" applyBorder="1"/>
    <xf numFmtId="3" fontId="0" fillId="0" borderId="0" xfId="0" applyNumberFormat="1"/>
    <xf numFmtId="0" fontId="0" fillId="3" borderId="0" xfId="0" applyFill="1" applyBorder="1" applyProtection="1">
      <protection locked="0"/>
    </xf>
    <xf numFmtId="165" fontId="0" fillId="0" borderId="0" xfId="1" applyNumberFormat="1" applyFont="1"/>
    <xf numFmtId="0" fontId="0" fillId="3" borderId="0" xfId="0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left" indent="21"/>
    </xf>
    <xf numFmtId="0" fontId="0" fillId="3" borderId="0" xfId="0" applyFill="1" applyAlignment="1">
      <alignment vertical="center" textRotation="90"/>
    </xf>
    <xf numFmtId="0" fontId="0" fillId="3" borderId="0" xfId="0" applyFill="1" applyAlignment="1">
      <alignment horizontal="left"/>
    </xf>
    <xf numFmtId="0" fontId="4" fillId="3" borderId="0" xfId="0" applyFont="1" applyFill="1" applyAlignment="1">
      <alignment vertical="center" textRotation="90"/>
    </xf>
    <xf numFmtId="2" fontId="17" fillId="3" borderId="0" xfId="0" applyNumberFormat="1" applyFont="1" applyFill="1" applyAlignment="1">
      <alignment vertical="top"/>
    </xf>
    <xf numFmtId="0" fontId="16" fillId="3" borderId="0" xfId="0" applyFont="1" applyFill="1" applyBorder="1" applyAlignment="1"/>
    <xf numFmtId="0" fontId="11" fillId="3" borderId="0" xfId="0" applyFont="1" applyFill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0" fontId="20" fillId="3" borderId="0" xfId="0" applyFont="1" applyFill="1" applyBorder="1" applyAlignment="1">
      <alignment horizontal="left" indent="15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 applyProtection="1">
      <alignment horizontal="right"/>
      <protection locked="0"/>
    </xf>
    <xf numFmtId="0" fontId="0" fillId="4" borderId="11" xfId="0" applyFill="1" applyBorder="1" applyAlignment="1" applyProtection="1">
      <alignment horizontal="right"/>
      <protection locked="0"/>
    </xf>
    <xf numFmtId="0" fontId="10" fillId="3" borderId="0" xfId="0" applyFont="1" applyFill="1" applyAlignment="1"/>
    <xf numFmtId="0" fontId="0" fillId="0" borderId="0" xfId="0" applyFill="1"/>
    <xf numFmtId="0" fontId="0" fillId="0" borderId="0" xfId="0" applyFill="1" applyProtection="1">
      <protection hidden="1"/>
    </xf>
    <xf numFmtId="0" fontId="3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right" indent="1"/>
    </xf>
    <xf numFmtId="167" fontId="9" fillId="3" borderId="0" xfId="0" applyNumberFormat="1" applyFont="1" applyFill="1" applyBorder="1" applyProtection="1">
      <protection locked="0"/>
    </xf>
    <xf numFmtId="0" fontId="3" fillId="3" borderId="0" xfId="0" applyFont="1" applyFill="1" applyBorder="1" applyAlignment="1">
      <alignment horizontal="right" indent="1"/>
    </xf>
    <xf numFmtId="167" fontId="0" fillId="3" borderId="0" xfId="1" applyNumberFormat="1" applyFont="1" applyFill="1" applyBorder="1"/>
    <xf numFmtId="167" fontId="0" fillId="3" borderId="0" xfId="1" applyNumberFormat="1" applyFont="1" applyFill="1" applyBorder="1" applyProtection="1"/>
    <xf numFmtId="166" fontId="0" fillId="3" borderId="0" xfId="1" applyNumberFormat="1" applyFont="1" applyFill="1" applyBorder="1"/>
    <xf numFmtId="0" fontId="3" fillId="3" borderId="0" xfId="0" applyFont="1" applyFill="1" applyBorder="1"/>
    <xf numFmtId="0" fontId="4" fillId="3" borderId="0" xfId="0" applyFont="1" applyFill="1" applyBorder="1" applyAlignment="1"/>
    <xf numFmtId="3" fontId="0" fillId="3" borderId="0" xfId="0" applyNumberFormat="1" applyFill="1" applyBorder="1"/>
    <xf numFmtId="0" fontId="6" fillId="3" borderId="0" xfId="0" applyFont="1" applyFill="1" applyAlignment="1">
      <alignment horizontal="left" indent="10"/>
    </xf>
    <xf numFmtId="0" fontId="20" fillId="3" borderId="0" xfId="0" applyFont="1" applyFill="1" applyBorder="1" applyAlignment="1">
      <alignment horizontal="left" indent="10"/>
    </xf>
    <xf numFmtId="0" fontId="7" fillId="3" borderId="0" xfId="0" applyFont="1" applyFill="1" applyAlignment="1">
      <alignment horizontal="left" indent="10"/>
    </xf>
    <xf numFmtId="0" fontId="24" fillId="3" borderId="0" xfId="0" applyFont="1" applyFill="1" applyBorder="1" applyAlignment="1">
      <alignment horizontal="center"/>
    </xf>
    <xf numFmtId="167" fontId="0" fillId="3" borderId="0" xfId="1" applyNumberFormat="1" applyFont="1" applyFill="1" applyBorder="1" applyAlignment="1">
      <alignment horizontal="right" indent="1"/>
    </xf>
    <xf numFmtId="0" fontId="18" fillId="3" borderId="0" xfId="0" applyFont="1" applyFill="1" applyBorder="1" applyAlignment="1">
      <alignment horizontal="center" vertical="center" wrapText="1"/>
    </xf>
    <xf numFmtId="167" fontId="26" fillId="3" borderId="0" xfId="1" applyNumberFormat="1" applyFont="1" applyFill="1" applyBorder="1"/>
    <xf numFmtId="167" fontId="27" fillId="3" borderId="0" xfId="1" applyNumberFormat="1" applyFont="1" applyFill="1" applyBorder="1"/>
    <xf numFmtId="164" fontId="0" fillId="4" borderId="2" xfId="1" applyNumberFormat="1" applyFont="1" applyFill="1" applyBorder="1" applyProtection="1">
      <protection locked="0"/>
    </xf>
    <xf numFmtId="164" fontId="0" fillId="4" borderId="4" xfId="1" applyNumberFormat="1" applyFont="1" applyFill="1" applyBorder="1" applyProtection="1">
      <protection locked="0"/>
    </xf>
    <xf numFmtId="164" fontId="0" fillId="4" borderId="5" xfId="1" applyNumberFormat="1" applyFont="1" applyFill="1" applyBorder="1"/>
    <xf numFmtId="164" fontId="0" fillId="4" borderId="6" xfId="1" applyNumberFormat="1" applyFont="1" applyFill="1" applyBorder="1"/>
    <xf numFmtId="164" fontId="0" fillId="4" borderId="7" xfId="1" applyNumberFormat="1" applyFont="1" applyFill="1" applyBorder="1"/>
    <xf numFmtId="164" fontId="0" fillId="4" borderId="9" xfId="1" applyNumberFormat="1" applyFont="1" applyFill="1" applyBorder="1"/>
    <xf numFmtId="167" fontId="0" fillId="3" borderId="13" xfId="1" applyNumberFormat="1" applyFont="1" applyFill="1" applyBorder="1"/>
    <xf numFmtId="167" fontId="0" fillId="3" borderId="12" xfId="1" applyNumberFormat="1" applyFont="1" applyFill="1" applyBorder="1" applyAlignment="1">
      <alignment horizontal="right" indent="1"/>
    </xf>
    <xf numFmtId="167" fontId="30" fillId="3" borderId="0" xfId="1" applyNumberFormat="1" applyFont="1" applyFill="1" applyBorder="1" applyAlignment="1">
      <alignment horizontal="right"/>
    </xf>
    <xf numFmtId="0" fontId="25" fillId="3" borderId="0" xfId="0" applyFont="1" applyFill="1" applyBorder="1" applyAlignment="1"/>
    <xf numFmtId="0" fontId="0" fillId="3" borderId="0" xfId="0" applyFill="1" applyAlignment="1">
      <alignment horizontal="left" indent="4"/>
    </xf>
    <xf numFmtId="0" fontId="6" fillId="3" borderId="0" xfId="0" applyFont="1" applyFill="1" applyAlignment="1">
      <alignment horizontal="left" indent="4"/>
    </xf>
    <xf numFmtId="0" fontId="0" fillId="3" borderId="0" xfId="0" applyFill="1" applyBorder="1" applyAlignment="1" applyProtection="1">
      <alignment horizontal="left" indent="4"/>
      <protection locked="0"/>
    </xf>
    <xf numFmtId="167" fontId="27" fillId="3" borderId="0" xfId="0" applyNumberFormat="1" applyFont="1" applyFill="1" applyBorder="1" applyAlignment="1" applyProtection="1">
      <protection locked="0"/>
    </xf>
    <xf numFmtId="167" fontId="26" fillId="3" borderId="0" xfId="1" applyNumberFormat="1" applyFont="1" applyFill="1" applyBorder="1" applyAlignment="1"/>
    <xf numFmtId="0" fontId="1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center" vertical="center" textRotation="90"/>
    </xf>
    <xf numFmtId="164" fontId="0" fillId="3" borderId="0" xfId="1" applyNumberFormat="1" applyFont="1" applyFill="1" applyBorder="1"/>
    <xf numFmtId="167" fontId="0" fillId="3" borderId="13" xfId="1" applyNumberFormat="1" applyFont="1" applyFill="1" applyBorder="1" applyAlignment="1">
      <alignment horizontal="right" indent="1"/>
    </xf>
    <xf numFmtId="168" fontId="0" fillId="3" borderId="0" xfId="1" applyNumberFormat="1" applyFont="1" applyFill="1" applyBorder="1"/>
    <xf numFmtId="168" fontId="30" fillId="3" borderId="0" xfId="0" applyNumberFormat="1" applyFont="1" applyFill="1" applyAlignment="1">
      <alignment horizontal="left" vertical="center" wrapText="1"/>
    </xf>
    <xf numFmtId="0" fontId="23" fillId="3" borderId="0" xfId="0" applyFont="1" applyFill="1" applyAlignment="1">
      <alignment horizontal="right" vertical="center" wrapText="1"/>
    </xf>
    <xf numFmtId="168" fontId="26" fillId="3" borderId="0" xfId="1" applyNumberFormat="1" applyFont="1" applyFill="1" applyBorder="1"/>
    <xf numFmtId="168" fontId="27" fillId="3" borderId="0" xfId="3" applyNumberFormat="1" applyFont="1" applyFill="1" applyBorder="1"/>
    <xf numFmtId="0" fontId="33" fillId="3" borderId="0" xfId="0" applyFont="1" applyFill="1" applyAlignment="1">
      <alignment horizontal="right" vertical="center" wrapText="1"/>
    </xf>
    <xf numFmtId="0" fontId="0" fillId="3" borderId="16" xfId="0" applyFill="1" applyBorder="1"/>
    <xf numFmtId="0" fontId="18" fillId="3" borderId="16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right"/>
    </xf>
    <xf numFmtId="168" fontId="35" fillId="3" borderId="0" xfId="0" applyNumberFormat="1" applyFont="1" applyFill="1" applyAlignment="1">
      <alignment horizontal="left" vertical="center" wrapText="1"/>
    </xf>
    <xf numFmtId="0" fontId="36" fillId="3" borderId="0" xfId="0" applyFont="1" applyFill="1" applyAlignment="1">
      <alignment horizontal="right" vertical="center" wrapText="1"/>
    </xf>
    <xf numFmtId="168" fontId="37" fillId="3" borderId="0" xfId="0" applyNumberFormat="1" applyFont="1" applyFill="1" applyAlignment="1">
      <alignment horizontal="left" vertical="center" wrapText="1"/>
    </xf>
    <xf numFmtId="164" fontId="0" fillId="4" borderId="11" xfId="1" applyNumberFormat="1" applyFont="1" applyFill="1" applyBorder="1" applyAlignment="1" applyProtection="1">
      <alignment horizontal="right"/>
      <protection locked="0"/>
    </xf>
    <xf numFmtId="6" fontId="38" fillId="5" borderId="19" xfId="0" applyNumberFormat="1" applyFont="1" applyFill="1" applyBorder="1" applyAlignment="1">
      <alignment horizontal="left" vertical="center"/>
    </xf>
    <xf numFmtId="6" fontId="26" fillId="3" borderId="0" xfId="0" applyNumberFormat="1" applyFont="1" applyFill="1" applyBorder="1" applyAlignment="1" applyProtection="1">
      <alignment horizontal="right"/>
      <protection locked="0"/>
    </xf>
    <xf numFmtId="164" fontId="0" fillId="4" borderId="2" xfId="1" applyNumberFormat="1" applyFont="1" applyFill="1" applyBorder="1" applyProtection="1"/>
    <xf numFmtId="168" fontId="0" fillId="4" borderId="3" xfId="1" applyNumberFormat="1" applyFont="1" applyFill="1" applyBorder="1" applyProtection="1"/>
    <xf numFmtId="168" fontId="0" fillId="4" borderId="4" xfId="1" applyNumberFormat="1" applyFont="1" applyFill="1" applyBorder="1" applyProtection="1"/>
    <xf numFmtId="164" fontId="0" fillId="4" borderId="5" xfId="1" applyNumberFormat="1" applyFont="1" applyFill="1" applyBorder="1" applyProtection="1"/>
    <xf numFmtId="168" fontId="0" fillId="4" borderId="1" xfId="1" applyNumberFormat="1" applyFont="1" applyFill="1" applyBorder="1" applyProtection="1"/>
    <xf numFmtId="168" fontId="0" fillId="4" borderId="6" xfId="1" applyNumberFormat="1" applyFont="1" applyFill="1" applyBorder="1" applyProtection="1"/>
    <xf numFmtId="164" fontId="0" fillId="4" borderId="7" xfId="1" applyNumberFormat="1" applyFont="1" applyFill="1" applyBorder="1" applyProtection="1"/>
    <xf numFmtId="168" fontId="0" fillId="4" borderId="8" xfId="1" applyNumberFormat="1" applyFont="1" applyFill="1" applyBorder="1" applyProtection="1"/>
    <xf numFmtId="168" fontId="0" fillId="4" borderId="9" xfId="1" applyNumberFormat="1" applyFont="1" applyFill="1" applyBorder="1" applyProtection="1"/>
    <xf numFmtId="0" fontId="33" fillId="3" borderId="0" xfId="0" applyFont="1" applyFill="1" applyAlignment="1">
      <alignment vertical="center"/>
    </xf>
    <xf numFmtId="0" fontId="0" fillId="3" borderId="0" xfId="0" applyFill="1" applyAlignment="1">
      <alignment horizontal="left" vertical="top" wrapText="1"/>
    </xf>
    <xf numFmtId="0" fontId="28" fillId="3" borderId="0" xfId="2" applyFont="1" applyFill="1" applyAlignment="1">
      <alignment vertical="center"/>
    </xf>
    <xf numFmtId="0" fontId="13" fillId="3" borderId="16" xfId="0" applyFont="1" applyFill="1" applyBorder="1" applyAlignment="1">
      <alignment horizontal="center" wrapText="1"/>
    </xf>
    <xf numFmtId="6" fontId="26" fillId="3" borderId="0" xfId="3" applyNumberFormat="1" applyFont="1" applyFill="1" applyBorder="1" applyAlignment="1" applyProtection="1">
      <alignment horizontal="right"/>
    </xf>
    <xf numFmtId="6" fontId="26" fillId="3" borderId="0" xfId="1" applyNumberFormat="1" applyFont="1" applyFill="1" applyBorder="1" applyAlignment="1">
      <alignment horizontal="right"/>
    </xf>
    <xf numFmtId="6" fontId="26" fillId="3" borderId="0" xfId="3" applyNumberFormat="1" applyFont="1" applyFill="1" applyBorder="1" applyAlignment="1" applyProtection="1">
      <alignment horizontal="right"/>
      <protection locked="0"/>
    </xf>
    <xf numFmtId="6" fontId="27" fillId="3" borderId="0" xfId="1" applyNumberFormat="1" applyFont="1" applyFill="1" applyBorder="1" applyAlignment="1">
      <alignment horizontal="right"/>
    </xf>
    <xf numFmtId="0" fontId="15" fillId="3" borderId="0" xfId="0" applyFont="1" applyFill="1" applyAlignment="1">
      <alignment vertical="top" wrapText="1"/>
    </xf>
    <xf numFmtId="0" fontId="31" fillId="3" borderId="0" xfId="0" applyFont="1" applyFill="1" applyAlignment="1"/>
    <xf numFmtId="0" fontId="0" fillId="3" borderId="0" xfId="0" applyFill="1" applyAlignment="1">
      <alignment horizontal="left" indent="6"/>
    </xf>
    <xf numFmtId="0" fontId="0" fillId="3" borderId="0" xfId="0" applyFill="1" applyAlignment="1">
      <alignment horizontal="left" vertical="top" wrapText="1"/>
    </xf>
    <xf numFmtId="0" fontId="28" fillId="3" borderId="0" xfId="2" applyFont="1" applyFill="1" applyAlignment="1">
      <alignment horizontal="center" vertical="center"/>
    </xf>
    <xf numFmtId="0" fontId="28" fillId="3" borderId="0" xfId="2" applyFont="1" applyFill="1" applyAlignment="1">
      <alignment horizontal="center"/>
    </xf>
    <xf numFmtId="0" fontId="2" fillId="3" borderId="0" xfId="0" applyFont="1" applyFill="1" applyAlignment="1">
      <alignment horizontal="left" indent="6"/>
    </xf>
    <xf numFmtId="0" fontId="10" fillId="3" borderId="0" xfId="0" applyFont="1" applyFill="1" applyAlignment="1">
      <alignment horizontal="left" indent="6"/>
    </xf>
    <xf numFmtId="0" fontId="0" fillId="3" borderId="0" xfId="0" applyFill="1" applyAlignment="1">
      <alignment horizontal="left" vertical="center" wrapText="1"/>
    </xf>
    <xf numFmtId="167" fontId="26" fillId="3" borderId="10" xfId="0" applyNumberFormat="1" applyFont="1" applyFill="1" applyBorder="1" applyAlignment="1" applyProtection="1">
      <alignment horizontal="right"/>
      <protection locked="0"/>
    </xf>
    <xf numFmtId="167" fontId="26" fillId="3" borderId="0" xfId="0" applyNumberFormat="1" applyFont="1" applyFill="1" applyBorder="1" applyAlignment="1" applyProtection="1">
      <alignment horizontal="right"/>
      <protection locked="0"/>
    </xf>
    <xf numFmtId="0" fontId="18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right" vertical="center" textRotation="90"/>
    </xf>
    <xf numFmtId="0" fontId="25" fillId="3" borderId="0" xfId="0" applyFont="1" applyFill="1" applyBorder="1" applyAlignment="1">
      <alignment horizontal="center"/>
    </xf>
    <xf numFmtId="167" fontId="27" fillId="3" borderId="0" xfId="1" applyNumberFormat="1" applyFont="1" applyFill="1" applyBorder="1" applyAlignment="1">
      <alignment horizontal="right"/>
    </xf>
    <xf numFmtId="0" fontId="11" fillId="3" borderId="0" xfId="0" applyFont="1" applyFill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168" fontId="22" fillId="3" borderId="10" xfId="3" applyNumberFormat="1" applyFont="1" applyFill="1" applyBorder="1" applyAlignment="1">
      <alignment horizontal="center"/>
    </xf>
    <xf numFmtId="168" fontId="22" fillId="3" borderId="0" xfId="3" applyNumberFormat="1" applyFont="1" applyFill="1" applyAlignment="1">
      <alignment horizontal="center"/>
    </xf>
    <xf numFmtId="0" fontId="21" fillId="3" borderId="0" xfId="0" applyFont="1" applyFill="1" applyBorder="1" applyAlignment="1">
      <alignment horizontal="center"/>
    </xf>
    <xf numFmtId="6" fontId="26" fillId="3" borderId="0" xfId="3" applyNumberFormat="1" applyFont="1" applyFill="1" applyBorder="1" applyAlignment="1" applyProtection="1">
      <alignment horizontal="right"/>
      <protection locked="0"/>
    </xf>
    <xf numFmtId="6" fontId="26" fillId="3" borderId="0" xfId="3" applyNumberFormat="1" applyFont="1" applyFill="1" applyBorder="1" applyAlignment="1" applyProtection="1">
      <alignment horizontal="right"/>
    </xf>
    <xf numFmtId="0" fontId="15" fillId="3" borderId="0" xfId="0" applyFont="1" applyFill="1" applyAlignment="1">
      <alignment horizontal="center" vertical="top" wrapText="1"/>
    </xf>
    <xf numFmtId="0" fontId="31" fillId="3" borderId="0" xfId="0" applyFont="1" applyFill="1" applyAlignment="1">
      <alignment horizontal="center"/>
    </xf>
    <xf numFmtId="6" fontId="27" fillId="3" borderId="0" xfId="1" applyNumberFormat="1" applyFont="1" applyFill="1" applyBorder="1" applyAlignment="1">
      <alignment horizontal="right"/>
    </xf>
    <xf numFmtId="0" fontId="25" fillId="5" borderId="17" xfId="0" applyFont="1" applyFill="1" applyBorder="1" applyAlignment="1">
      <alignment horizontal="right" vertical="center" wrapText="1" indent="2"/>
    </xf>
    <xf numFmtId="0" fontId="25" fillId="5" borderId="18" xfId="0" applyFont="1" applyFill="1" applyBorder="1" applyAlignment="1">
      <alignment horizontal="right" vertical="center" wrapText="1" indent="2"/>
    </xf>
    <xf numFmtId="0" fontId="33" fillId="3" borderId="0" xfId="0" applyFont="1" applyFill="1" applyAlignment="1">
      <alignment horizontal="right" vertical="center" wrapText="1"/>
    </xf>
    <xf numFmtId="6" fontId="26" fillId="3" borderId="14" xfId="3" applyNumberFormat="1" applyFont="1" applyFill="1" applyBorder="1" applyAlignment="1" applyProtection="1">
      <alignment horizontal="right"/>
      <protection locked="0"/>
    </xf>
    <xf numFmtId="6" fontId="26" fillId="3" borderId="15" xfId="3" applyNumberFormat="1" applyFont="1" applyFill="1" applyBorder="1" applyAlignment="1" applyProtection="1">
      <alignment horizontal="right"/>
      <protection locked="0"/>
    </xf>
    <xf numFmtId="0" fontId="13" fillId="3" borderId="16" xfId="0" applyFont="1" applyFill="1" applyBorder="1" applyAlignment="1">
      <alignment horizontal="center" wrapText="1"/>
    </xf>
    <xf numFmtId="6" fontId="26" fillId="3" borderId="0" xfId="1" applyNumberFormat="1" applyFont="1" applyFill="1" applyBorder="1" applyAlignment="1">
      <alignment horizontal="right"/>
    </xf>
    <xf numFmtId="6" fontId="26" fillId="3" borderId="14" xfId="3" applyNumberFormat="1" applyFont="1" applyFill="1" applyBorder="1" applyAlignment="1" applyProtection="1">
      <alignment horizontal="right"/>
    </xf>
    <xf numFmtId="6" fontId="26" fillId="3" borderId="15" xfId="3" applyNumberFormat="1" applyFont="1" applyFill="1" applyBorder="1" applyAlignment="1" applyProtection="1">
      <alignment horizontal="right"/>
    </xf>
    <xf numFmtId="0" fontId="23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textRotation="90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D9132"/>
      <color rgb="FFCC9900"/>
      <color rgb="FF00CC99"/>
      <color rgb="FF528123"/>
      <color rgb="FF4A7430"/>
      <color rgb="FF5A8B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485775</xdr:colOff>
      <xdr:row>1</xdr:row>
      <xdr:rowOff>19050</xdr:rowOff>
    </xdr:from>
    <xdr:to>
      <xdr:col>17</xdr:col>
      <xdr:colOff>28575</xdr:colOff>
      <xdr:row>3</xdr:row>
      <xdr:rowOff>10846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11DAC6-1C36-4E7E-93EF-344C670ED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9550"/>
          <a:ext cx="3200400" cy="8490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609390</xdr:colOff>
      <xdr:row>0</xdr:row>
      <xdr:rowOff>174171</xdr:rowOff>
    </xdr:from>
    <xdr:to>
      <xdr:col>9</xdr:col>
      <xdr:colOff>292134</xdr:colOff>
      <xdr:row>2</xdr:row>
      <xdr:rowOff>416577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7B8637-19CC-4C61-8721-9EF2138E8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565" y="174171"/>
          <a:ext cx="3016494" cy="756756"/>
        </a:xfrm>
        <a:prstGeom prst="rect">
          <a:avLst/>
        </a:prstGeom>
      </xdr:spPr>
    </xdr:pic>
    <xdr:clientData/>
  </xdr:twoCellAnchor>
  <xdr:twoCellAnchor>
    <xdr:from>
      <xdr:col>7</xdr:col>
      <xdr:colOff>47625</xdr:colOff>
      <xdr:row>25</xdr:row>
      <xdr:rowOff>123826</xdr:rowOff>
    </xdr:from>
    <xdr:to>
      <xdr:col>11</xdr:col>
      <xdr:colOff>6212</xdr:colOff>
      <xdr:row>35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EA50BC-3303-4887-8010-9239CF30CB43}"/>
            </a:ext>
          </a:extLst>
        </xdr:cNvPr>
        <xdr:cNvSpPr txBox="1"/>
      </xdr:nvSpPr>
      <xdr:spPr>
        <a:xfrm>
          <a:off x="9182100" y="6343651"/>
          <a:ext cx="2711312" cy="189547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i="0" u="none" strike="noStrike">
              <a:solidFill>
                <a:schemeClr val="accent1">
                  <a:lumMod val="50000"/>
                </a:schemeClr>
              </a:solidFill>
              <a:effectLst/>
              <a:latin typeface="+mn-lt"/>
            </a:rPr>
            <a:t>FTE Conversion Details:</a:t>
          </a:r>
          <a:r>
            <a:rPr lang="en-US" b="1">
              <a:solidFill>
                <a:schemeClr val="accent1">
                  <a:lumMod val="50000"/>
                </a:schemeClr>
              </a:solidFill>
              <a:latin typeface="+mn-lt"/>
            </a:rPr>
            <a:t> </a:t>
          </a:r>
        </a:p>
        <a:p>
          <a:pPr algn="ctr"/>
          <a:endParaRPr lang="en-US" sz="800" b="0" i="0" u="none" strike="noStrike">
            <a:effectLst/>
            <a:latin typeface="+mn-lt"/>
          </a:endParaRPr>
        </a:p>
        <a:p>
          <a:pPr algn="ctr"/>
          <a:r>
            <a:rPr lang="en-US" sz="800" b="0" i="0" u="none" strike="noStrike">
              <a:effectLst/>
              <a:latin typeface="+mn-lt"/>
            </a:rPr>
            <a:t>Student in 1 hour class for 180 days = 1/6 or .167 FTE</a:t>
          </a:r>
          <a:r>
            <a:rPr lang="en-US">
              <a:latin typeface="+mn-lt"/>
            </a:rPr>
            <a:t> </a:t>
          </a:r>
        </a:p>
        <a:p>
          <a:pPr algn="ctr"/>
          <a:r>
            <a:rPr lang="en-US" sz="800" b="0" i="0" u="none" strike="noStrike">
              <a:effectLst/>
              <a:latin typeface="+mn-lt"/>
            </a:rPr>
            <a:t>Student in 2 hour class for 180 days = 1/3 or .333 FTE</a:t>
          </a:r>
          <a:r>
            <a:rPr lang="en-US">
              <a:latin typeface="+mn-lt"/>
            </a:rPr>
            <a:t> </a:t>
          </a:r>
        </a:p>
        <a:p>
          <a:pPr algn="ctr"/>
          <a:r>
            <a:rPr lang="en-US" sz="800" b="0" i="0" u="none" strike="noStrike">
              <a:effectLst/>
              <a:latin typeface="+mn-lt"/>
            </a:rPr>
            <a:t>Student in 3 hour class for 180 days = 1/2 or .5 FTE</a:t>
          </a:r>
          <a:r>
            <a:rPr lang="en-US">
              <a:latin typeface="+mn-lt"/>
            </a:rPr>
            <a:t> </a:t>
          </a:r>
        </a:p>
        <a:p>
          <a:pPr algn="ctr"/>
          <a:endParaRPr lang="en-US" sz="800" b="0" i="0" u="none" strike="noStrike">
            <a:effectLst/>
            <a:latin typeface="+mn-lt"/>
          </a:endParaRPr>
        </a:p>
        <a:p>
          <a:pPr algn="ctr"/>
          <a:r>
            <a:rPr lang="en-US" sz="800" b="0" i="0" u="none" strike="noStrike">
              <a:effectLst/>
              <a:latin typeface="+mn-lt"/>
            </a:rPr>
            <a:t>Number of 1 hour students attending 180 days X .167:</a:t>
          </a:r>
          <a:r>
            <a:rPr lang="en-US">
              <a:latin typeface="+mn-lt"/>
            </a:rPr>
            <a:t> </a:t>
          </a:r>
        </a:p>
        <a:p>
          <a:pPr algn="ctr"/>
          <a:r>
            <a:rPr lang="en-US" sz="800" b="0" i="0" u="none" strike="noStrike">
              <a:effectLst/>
              <a:latin typeface="+mn-lt"/>
            </a:rPr>
            <a:t>Number of 2 hour students attending 180 days X .33 :</a:t>
          </a:r>
          <a:r>
            <a:rPr lang="en-US">
              <a:latin typeface="+mn-lt"/>
            </a:rPr>
            <a:t> </a:t>
          </a:r>
        </a:p>
        <a:p>
          <a:pPr algn="ctr"/>
          <a:r>
            <a:rPr lang="en-US" sz="800" b="0" i="0" u="none" strike="noStrike">
              <a:effectLst/>
              <a:latin typeface="+mn-lt"/>
            </a:rPr>
            <a:t>Number of 3 hour students attending 180 days X .5:</a:t>
          </a:r>
          <a:br>
            <a:rPr lang="en-US" sz="800" b="0" i="0" u="none" strike="noStrike">
              <a:effectLst/>
              <a:latin typeface="+mn-lt"/>
            </a:rPr>
          </a:br>
          <a:br>
            <a:rPr lang="en-US" sz="800" b="0" i="0" u="none" strike="noStrike">
              <a:effectLst/>
              <a:latin typeface="+mn-lt"/>
            </a:rPr>
          </a:br>
          <a:r>
            <a:rPr lang="en-US" sz="800" b="0" i="0" u="none" strike="noStrike">
              <a:effectLst/>
              <a:latin typeface="+mn-lt"/>
            </a:rPr>
            <a:t>FTEs are reduced by 95% to account for absences. </a:t>
          </a:r>
          <a:r>
            <a:rPr lang="en-US">
              <a:latin typeface="+mn-lt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609390</xdr:colOff>
      <xdr:row>0</xdr:row>
      <xdr:rowOff>174171</xdr:rowOff>
    </xdr:from>
    <xdr:to>
      <xdr:col>8</xdr:col>
      <xdr:colOff>549309</xdr:colOff>
      <xdr:row>2</xdr:row>
      <xdr:rowOff>416577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BC3B1B-0CEF-4172-A452-E04687520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640" y="174171"/>
          <a:ext cx="3016494" cy="756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capitol.texas.gov/tlodocs/87R/billtext/pdf/HB01525H.pdf" TargetMode="External"/><Relationship Id="rId1" Type="http://schemas.openxmlformats.org/officeDocument/2006/relationships/hyperlink" Target="https://tea.texas.gov/academics/college-career-and-military-prep/career-and-technical-education/approved-cte-programs-of-stud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a.texas.gov/academics/college-career-and-military-prep/career-and-technical-education/approved-cte-programs-of-study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"/>
  <sheetViews>
    <sheetView topLeftCell="A7" workbookViewId="0">
      <selection activeCell="C17" sqref="C17:Q17"/>
    </sheetView>
  </sheetViews>
  <sheetFormatPr defaultColWidth="0" defaultRowHeight="15" zeroHeight="1" x14ac:dyDescent="0.25"/>
  <cols>
    <col min="1" max="17" width="9.140625" style="4" customWidth="1"/>
    <col min="18" max="18" width="18.7109375" style="4" customWidth="1"/>
    <col min="19" max="27" width="0" style="4" hidden="1" customWidth="1"/>
    <col min="28" max="16384" width="9.140625" style="4" hidden="1"/>
  </cols>
  <sheetData>
    <row r="1" spans="1:17" x14ac:dyDescent="0.25">
      <c r="A1" s="60"/>
      <c r="B1" s="60"/>
      <c r="C1" s="61"/>
      <c r="D1" s="62"/>
      <c r="E1" s="60"/>
    </row>
    <row r="2" spans="1:17" ht="25.5" customHeight="1" x14ac:dyDescent="0.45">
      <c r="A2" s="107" t="s">
        <v>2408</v>
      </c>
      <c r="B2" s="107"/>
      <c r="C2" s="107"/>
      <c r="D2" s="107"/>
      <c r="E2" s="107"/>
      <c r="F2" s="60"/>
      <c r="G2" s="60"/>
      <c r="H2" s="60"/>
      <c r="I2" s="60"/>
      <c r="J2" s="60"/>
    </row>
    <row r="3" spans="1:17" ht="42" customHeight="1" x14ac:dyDescent="0.7">
      <c r="A3" s="108" t="s">
        <v>2402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7" x14ac:dyDescent="0.25">
      <c r="A4" s="103" t="s">
        <v>2449</v>
      </c>
    </row>
    <row r="5" spans="1:17" x14ac:dyDescent="0.25"/>
    <row r="6" spans="1:17" x14ac:dyDescent="0.25"/>
    <row r="7" spans="1:17" x14ac:dyDescent="0.25"/>
    <row r="8" spans="1:17" ht="21" x14ac:dyDescent="0.25">
      <c r="C8" s="93" t="s">
        <v>2441</v>
      </c>
      <c r="D8" s="93"/>
      <c r="E8" s="93"/>
      <c r="P8" s="106" t="s">
        <v>2444</v>
      </c>
      <c r="Q8" s="106"/>
    </row>
    <row r="9" spans="1:17" ht="23.25" customHeight="1" x14ac:dyDescent="0.25">
      <c r="C9" s="109" t="s">
        <v>2442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x14ac:dyDescent="0.25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7" x14ac:dyDescent="0.25"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7" x14ac:dyDescent="0.25"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7" x14ac:dyDescent="0.25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7" x14ac:dyDescent="0.25"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x14ac:dyDescent="0.25"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7" x14ac:dyDescent="0.25"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3:17" x14ac:dyDescent="0.25">
      <c r="C17" s="105" t="s">
        <v>2416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</row>
    <row r="18" spans="3:17" x14ac:dyDescent="0.25">
      <c r="C18" s="95"/>
      <c r="D18" s="95"/>
    </row>
    <row r="19" spans="3:17" ht="27.75" customHeight="1" x14ac:dyDescent="0.25">
      <c r="C19" s="93" t="s">
        <v>2443</v>
      </c>
      <c r="D19" s="93"/>
      <c r="E19" s="93"/>
    </row>
    <row r="20" spans="3:17" x14ac:dyDescent="0.25">
      <c r="C20" s="104" t="s">
        <v>2446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3:17" x14ac:dyDescent="0.25"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3:17" x14ac:dyDescent="0.25"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3:17" ht="27.75" customHeight="1" x14ac:dyDescent="0.25">
      <c r="C23" s="93" t="s">
        <v>2445</v>
      </c>
      <c r="D23" s="93"/>
      <c r="E23" s="93"/>
    </row>
    <row r="24" spans="3:17" ht="15" customHeight="1" x14ac:dyDescent="0.25">
      <c r="C24" s="104" t="s">
        <v>2450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3:17" x14ac:dyDescent="0.25"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3:17" x14ac:dyDescent="0.25"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3:17" x14ac:dyDescent="0.25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3:17" ht="48.75" customHeight="1" x14ac:dyDescent="0.25"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3:17" ht="48.75" customHeight="1" x14ac:dyDescent="0.25"/>
  </sheetData>
  <mergeCells count="7">
    <mergeCell ref="C20:Q22"/>
    <mergeCell ref="C17:Q17"/>
    <mergeCell ref="P8:Q8"/>
    <mergeCell ref="C24:Q27"/>
    <mergeCell ref="A2:E2"/>
    <mergeCell ref="A3:J3"/>
    <mergeCell ref="C9:Q16"/>
  </mergeCells>
  <hyperlinks>
    <hyperlink ref="C17:D18" r:id="rId1" display="CTE Course Level Info" xr:uid="{00000000-0004-0000-0000-000000000000}"/>
    <hyperlink ref="P8:Q8" r:id="rId2" location="navpanes=0" display="Read CSHB 1525" xr:uid="{00000000-0004-0000-0000-0000010000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AA49"/>
  <sheetViews>
    <sheetView tabSelected="1" topLeftCell="C1" zoomScaleNormal="100" workbookViewId="0">
      <selection activeCell="H8" sqref="H8"/>
    </sheetView>
  </sheetViews>
  <sheetFormatPr defaultColWidth="0" defaultRowHeight="15" zeroHeight="1" x14ac:dyDescent="0.25"/>
  <cols>
    <col min="1" max="1" width="9.28515625" style="4" customWidth="1"/>
    <col min="2" max="2" width="16.5703125" style="4" customWidth="1"/>
    <col min="3" max="3" width="22.85546875" style="4" customWidth="1"/>
    <col min="4" max="5" width="18.140625" style="4" customWidth="1"/>
    <col min="6" max="6" width="25" style="4" customWidth="1"/>
    <col min="7" max="7" width="27" style="4" customWidth="1"/>
    <col min="8" max="8" width="18.140625" style="4" customWidth="1"/>
    <col min="9" max="9" width="4.85546875" style="4" customWidth="1"/>
    <col min="10" max="11" width="9.140625" style="4" customWidth="1"/>
    <col min="12" max="12" width="3" style="4" customWidth="1"/>
    <col min="13" max="13" width="18.28515625" style="4" hidden="1" customWidth="1"/>
    <col min="14" max="14" width="8.7109375" style="4" hidden="1" customWidth="1"/>
    <col min="15" max="15" width="5.85546875" style="4" hidden="1" customWidth="1"/>
    <col min="16" max="16" width="36.28515625" style="4" hidden="1" customWidth="1"/>
    <col min="17" max="20" width="8.7109375" style="4" hidden="1" customWidth="1"/>
    <col min="21" max="21" width="4.140625" style="4" hidden="1" customWidth="1"/>
    <col min="22" max="22" width="36.28515625" style="4" hidden="1" customWidth="1"/>
    <col min="23" max="27" width="8.7109375" style="4" hidden="1" customWidth="1"/>
    <col min="28" max="16384" width="9.140625" style="4" hidden="1"/>
  </cols>
  <sheetData>
    <row r="1" spans="1:12" x14ac:dyDescent="0.25">
      <c r="A1" s="60"/>
      <c r="B1" s="60"/>
      <c r="C1" s="61"/>
      <c r="D1" s="62"/>
      <c r="E1" s="60"/>
    </row>
    <row r="2" spans="1:12" ht="25.5" customHeight="1" x14ac:dyDescent="0.45">
      <c r="A2" s="107" t="s">
        <v>2408</v>
      </c>
      <c r="B2" s="107"/>
      <c r="C2" s="107"/>
      <c r="D2" s="107"/>
      <c r="E2" s="107"/>
    </row>
    <row r="3" spans="1:12" ht="42" customHeight="1" x14ac:dyDescent="0.7">
      <c r="A3" s="108" t="s">
        <v>2402</v>
      </c>
      <c r="B3" s="108"/>
      <c r="C3" s="108"/>
      <c r="D3" s="108"/>
      <c r="E3" s="108"/>
      <c r="F3" s="28"/>
    </row>
    <row r="4" spans="1:12" ht="14.25" customHeight="1" x14ac:dyDescent="0.25"/>
    <row r="5" spans="1:12" ht="42" customHeight="1" x14ac:dyDescent="0.7">
      <c r="C5" s="116" t="str">
        <f>IFERROR(VLOOKUP($H$8,Data!$A:$B,2,FALSE),"Please check CDN in cell H8")</f>
        <v>BALLINGER ISD</v>
      </c>
      <c r="D5" s="116"/>
      <c r="E5" s="116"/>
      <c r="F5" s="116"/>
      <c r="G5" s="116"/>
    </row>
    <row r="6" spans="1:12" ht="18.75" x14ac:dyDescent="0.3">
      <c r="C6" s="5"/>
      <c r="H6" s="6" t="s">
        <v>2399</v>
      </c>
    </row>
    <row r="7" spans="1:12" ht="19.5" thickBot="1" x14ac:dyDescent="0.35">
      <c r="C7" s="5"/>
      <c r="H7" s="6"/>
    </row>
    <row r="8" spans="1:12" ht="15.75" thickBot="1" x14ac:dyDescent="0.3">
      <c r="B8" s="42" t="s">
        <v>2401</v>
      </c>
      <c r="C8" s="18"/>
      <c r="D8" s="18"/>
      <c r="E8" s="18"/>
      <c r="F8" s="18"/>
      <c r="G8" s="18"/>
      <c r="H8" s="27" t="s">
        <v>2153</v>
      </c>
    </row>
    <row r="9" spans="1:12" ht="15.75" thickBot="1" x14ac:dyDescent="0.3">
      <c r="B9" s="43"/>
      <c r="C9" s="25"/>
      <c r="D9" s="25"/>
      <c r="E9" s="25"/>
      <c r="F9" s="25"/>
      <c r="G9" s="25"/>
      <c r="H9" s="26"/>
      <c r="I9" s="120" t="s">
        <v>2403</v>
      </c>
      <c r="J9" s="120"/>
      <c r="K9" s="120"/>
    </row>
    <row r="10" spans="1:12" ht="15.75" thickBot="1" x14ac:dyDescent="0.3">
      <c r="B10" s="44" t="s">
        <v>2404</v>
      </c>
      <c r="C10" s="18"/>
      <c r="D10" s="18"/>
      <c r="E10" s="18"/>
      <c r="F10" s="18"/>
      <c r="G10" s="18"/>
      <c r="H10" s="81">
        <v>765</v>
      </c>
      <c r="I10" s="118">
        <f>IF(H10&gt;0,IFERROR(IF(VLOOKUP(H8,Data!A:C,3,FALSE)="N",
MAX(6160,((1600-'Data Entry'!H10)*0.0004*6160)+6160,((5000-'Data Entry'!H10)*0.000025*6160)+6160),
MAX(6160,((1600-'Data Entry'!H10)*0.00047*6160)+6160,((5000-'Data Entry'!H10)*0.000025*6160)+6160)),""),"")</f>
        <v>8217.44</v>
      </c>
      <c r="J10" s="119"/>
      <c r="K10" s="119"/>
    </row>
    <row r="11" spans="1:12" x14ac:dyDescent="0.25">
      <c r="B11" s="24"/>
      <c r="C11" s="25"/>
      <c r="D11" s="25"/>
      <c r="E11" s="25"/>
      <c r="F11" s="25"/>
      <c r="G11" s="25"/>
      <c r="H11" s="26"/>
      <c r="I11" s="112" t="str">
        <f>IF(I10=6160,"Your district does not appear to benefit from the small and mid-sized allotment. As a result, there is no adjustment to the basic allotment of $6,160.","")</f>
        <v/>
      </c>
      <c r="J11" s="112"/>
      <c r="K11" s="112"/>
    </row>
    <row r="12" spans="1:12" x14ac:dyDescent="0.25">
      <c r="B12" s="16"/>
      <c r="H12" s="14"/>
      <c r="I12" s="112"/>
      <c r="J12" s="112"/>
      <c r="K12" s="112"/>
      <c r="L12" s="20"/>
    </row>
    <row r="13" spans="1:12" x14ac:dyDescent="0.25">
      <c r="C13" s="7"/>
      <c r="D13" s="12"/>
      <c r="I13" s="112"/>
      <c r="J13" s="112"/>
      <c r="K13" s="112"/>
      <c r="L13" s="21"/>
    </row>
    <row r="14" spans="1:12" x14ac:dyDescent="0.25">
      <c r="A14" s="105" t="s">
        <v>2416</v>
      </c>
      <c r="B14" s="105"/>
      <c r="C14" s="117" t="s">
        <v>2412</v>
      </c>
      <c r="D14" s="117"/>
      <c r="E14" s="117"/>
      <c r="F14" s="117"/>
      <c r="G14" s="117"/>
      <c r="H14" s="117"/>
      <c r="I14" s="112"/>
      <c r="J14" s="112"/>
      <c r="K14" s="112"/>
      <c r="L14" s="20"/>
    </row>
    <row r="15" spans="1:12" ht="24.75" customHeight="1" x14ac:dyDescent="0.25">
      <c r="A15" s="105"/>
      <c r="B15" s="105"/>
      <c r="C15" s="117"/>
      <c r="D15" s="117"/>
      <c r="E15" s="117"/>
      <c r="F15" s="117"/>
      <c r="G15" s="117"/>
      <c r="H15" s="117"/>
      <c r="I15" s="112"/>
      <c r="J15" s="112"/>
      <c r="K15" s="112"/>
    </row>
    <row r="16" spans="1:12" ht="13.5" customHeight="1" x14ac:dyDescent="0.25">
      <c r="C16" s="23"/>
      <c r="D16" s="23"/>
      <c r="E16" s="23"/>
      <c r="F16" s="23"/>
      <c r="G16" s="23"/>
      <c r="H16" s="23"/>
      <c r="I16" s="47"/>
      <c r="J16" s="47"/>
      <c r="K16" s="47"/>
    </row>
    <row r="17" spans="1:11" ht="18.75" x14ac:dyDescent="0.3">
      <c r="B17" s="10"/>
      <c r="C17" s="31"/>
      <c r="D17" s="31"/>
      <c r="E17" s="31"/>
      <c r="F17" s="114" t="s">
        <v>2409</v>
      </c>
      <c r="G17" s="114"/>
      <c r="H17" s="114" t="s">
        <v>2422</v>
      </c>
      <c r="I17" s="114"/>
      <c r="J17" s="114"/>
      <c r="K17" s="10"/>
    </row>
    <row r="18" spans="1:11" ht="15.75" thickBot="1" x14ac:dyDescent="0.3">
      <c r="B18" s="10"/>
      <c r="C18" s="32"/>
      <c r="D18" s="15"/>
      <c r="E18" s="32"/>
      <c r="F18" s="45" t="s">
        <v>2410</v>
      </c>
      <c r="G18" s="45" t="s">
        <v>2411</v>
      </c>
      <c r="H18" s="32"/>
      <c r="I18" s="10"/>
      <c r="J18" s="10"/>
      <c r="K18" s="10"/>
    </row>
    <row r="19" spans="1:11" ht="19.5" customHeight="1" x14ac:dyDescent="0.25">
      <c r="B19" s="33"/>
      <c r="C19" s="34"/>
      <c r="D19" s="34"/>
      <c r="E19" s="46" t="s">
        <v>2435</v>
      </c>
      <c r="F19" s="50"/>
      <c r="G19" s="51"/>
      <c r="H19" s="110">
        <f>Calc!H5</f>
        <v>0</v>
      </c>
      <c r="I19" s="111"/>
      <c r="J19" s="63"/>
      <c r="K19" s="10"/>
    </row>
    <row r="20" spans="1:11" ht="19.5" customHeight="1" x14ac:dyDescent="0.25">
      <c r="A20" s="113"/>
      <c r="B20" s="35"/>
      <c r="C20" s="56"/>
      <c r="D20" s="56"/>
      <c r="E20" s="57" t="s">
        <v>2436</v>
      </c>
      <c r="F20" s="52"/>
      <c r="G20" s="53"/>
      <c r="H20" s="110">
        <f>Calc!H6</f>
        <v>0</v>
      </c>
      <c r="I20" s="111"/>
      <c r="J20" s="63"/>
      <c r="K20" s="10"/>
    </row>
    <row r="21" spans="1:11" ht="19.5" customHeight="1" x14ac:dyDescent="0.25">
      <c r="A21" s="113"/>
      <c r="B21" s="35"/>
      <c r="C21" s="36"/>
      <c r="D21" s="36"/>
      <c r="E21" s="46" t="s">
        <v>2437</v>
      </c>
      <c r="F21" s="52"/>
      <c r="G21" s="53"/>
      <c r="H21" s="110">
        <f>Calc!H7</f>
        <v>0</v>
      </c>
      <c r="I21" s="111"/>
      <c r="J21" s="63"/>
      <c r="K21" s="10"/>
    </row>
    <row r="22" spans="1:11" ht="19.5" customHeight="1" x14ac:dyDescent="0.25">
      <c r="A22" s="113"/>
      <c r="B22" s="35"/>
      <c r="C22" s="56"/>
      <c r="D22" s="56"/>
      <c r="E22" s="57" t="s">
        <v>2438</v>
      </c>
      <c r="F22" s="52"/>
      <c r="G22" s="53"/>
      <c r="H22" s="110">
        <f>Calc!H8</f>
        <v>0</v>
      </c>
      <c r="I22" s="111"/>
      <c r="J22" s="63"/>
      <c r="K22" s="10"/>
    </row>
    <row r="23" spans="1:11" ht="19.5" customHeight="1" x14ac:dyDescent="0.25">
      <c r="A23" s="113"/>
      <c r="B23" s="35"/>
      <c r="C23" s="36"/>
      <c r="D23" s="36"/>
      <c r="E23" s="46" t="s">
        <v>2439</v>
      </c>
      <c r="F23" s="52"/>
      <c r="G23" s="53"/>
      <c r="H23" s="110">
        <f>Calc!H9</f>
        <v>0</v>
      </c>
      <c r="I23" s="111"/>
      <c r="J23" s="63"/>
      <c r="K23" s="10"/>
    </row>
    <row r="24" spans="1:11" ht="19.5" customHeight="1" thickBot="1" x14ac:dyDescent="0.3">
      <c r="A24" s="113"/>
      <c r="B24" s="35"/>
      <c r="C24" s="36"/>
      <c r="D24" s="36"/>
      <c r="E24" s="46" t="s">
        <v>2440</v>
      </c>
      <c r="F24" s="54"/>
      <c r="G24" s="55"/>
      <c r="H24" s="110">
        <f>Calc!H10</f>
        <v>0</v>
      </c>
      <c r="I24" s="111"/>
      <c r="J24" s="63"/>
      <c r="K24" s="10"/>
    </row>
    <row r="25" spans="1:11" ht="15.75" x14ac:dyDescent="0.25">
      <c r="A25" s="113"/>
      <c r="B25" s="35"/>
      <c r="C25" s="37"/>
      <c r="D25" s="36"/>
      <c r="E25" s="58"/>
      <c r="F25" s="48">
        <f>SUM(F19:F24)</f>
        <v>0</v>
      </c>
      <c r="G25" s="48">
        <f>SUM(G19:G24)</f>
        <v>0</v>
      </c>
      <c r="H25" s="115">
        <f>SUM(H19:H24)</f>
        <v>0</v>
      </c>
      <c r="I25" s="115"/>
      <c r="J25" s="64"/>
      <c r="K25" s="10"/>
    </row>
    <row r="26" spans="1:11" x14ac:dyDescent="0.25">
      <c r="A26" s="113"/>
      <c r="B26" s="35"/>
      <c r="C26" s="37"/>
      <c r="D26" s="36"/>
      <c r="E26" s="36"/>
      <c r="F26" s="36"/>
      <c r="G26" s="36"/>
      <c r="H26" s="36"/>
      <c r="I26" s="10"/>
      <c r="J26" s="10"/>
      <c r="K26" s="10"/>
    </row>
    <row r="27" spans="1:11" x14ac:dyDescent="0.25">
      <c r="A27" s="113"/>
      <c r="B27" s="35"/>
      <c r="C27" s="37"/>
      <c r="D27" s="36"/>
      <c r="E27" s="36"/>
      <c r="F27" s="36"/>
      <c r="G27" s="36"/>
      <c r="H27" s="36"/>
      <c r="I27" s="10"/>
      <c r="J27" s="10"/>
      <c r="K27" s="10"/>
    </row>
    <row r="28" spans="1:11" x14ac:dyDescent="0.25">
      <c r="A28" s="113"/>
      <c r="B28" s="35"/>
      <c r="C28" s="37"/>
      <c r="D28" s="36"/>
      <c r="E28" s="36"/>
      <c r="F28" s="36"/>
      <c r="G28" s="36"/>
      <c r="H28" s="36"/>
      <c r="I28" s="10"/>
      <c r="J28" s="10"/>
      <c r="K28" s="10"/>
    </row>
    <row r="29" spans="1:11" x14ac:dyDescent="0.25">
      <c r="A29" s="113"/>
      <c r="B29" s="35"/>
      <c r="C29" s="37"/>
      <c r="D29" s="36"/>
      <c r="E29" s="36"/>
      <c r="F29" s="36"/>
      <c r="G29" s="36"/>
      <c r="H29" s="36"/>
      <c r="I29" s="10"/>
      <c r="J29" s="10"/>
      <c r="K29" s="10"/>
    </row>
    <row r="30" spans="1:11" x14ac:dyDescent="0.25">
      <c r="A30" s="17"/>
      <c r="B30" s="35"/>
      <c r="C30" s="37"/>
      <c r="D30" s="36"/>
      <c r="E30" s="36"/>
      <c r="F30" s="36"/>
      <c r="G30" s="36"/>
      <c r="H30" s="36"/>
      <c r="I30" s="10"/>
      <c r="J30" s="10"/>
      <c r="K30" s="10"/>
    </row>
    <row r="31" spans="1:11" x14ac:dyDescent="0.25">
      <c r="B31" s="35"/>
      <c r="C31" s="37"/>
      <c r="D31" s="36"/>
      <c r="E31" s="36"/>
      <c r="F31" s="36"/>
      <c r="G31" s="36"/>
      <c r="H31" s="36"/>
      <c r="I31" s="10"/>
      <c r="J31" s="10"/>
      <c r="K31" s="10"/>
    </row>
    <row r="32" spans="1:11" x14ac:dyDescent="0.25">
      <c r="B32" s="35"/>
      <c r="C32" s="37"/>
      <c r="D32" s="36"/>
      <c r="E32" s="36"/>
      <c r="F32" s="36"/>
      <c r="G32" s="36"/>
      <c r="H32" s="36"/>
      <c r="I32" s="10"/>
      <c r="J32" s="10"/>
      <c r="K32" s="10"/>
    </row>
    <row r="33" spans="2:20" x14ac:dyDescent="0.25">
      <c r="B33" s="35"/>
      <c r="C33" s="37"/>
      <c r="D33" s="36"/>
      <c r="E33" s="36"/>
      <c r="F33" s="36"/>
      <c r="G33" s="36"/>
      <c r="H33" s="36"/>
      <c r="I33" s="10"/>
      <c r="J33" s="10"/>
      <c r="K33" s="10"/>
    </row>
    <row r="34" spans="2:20" x14ac:dyDescent="0.25">
      <c r="B34" s="35"/>
      <c r="C34" s="37"/>
      <c r="D34" s="36"/>
      <c r="E34" s="36"/>
      <c r="F34" s="36"/>
      <c r="G34" s="36"/>
      <c r="H34" s="36"/>
      <c r="I34" s="10"/>
      <c r="J34" s="10"/>
      <c r="K34" s="10"/>
    </row>
    <row r="35" spans="2:20" x14ac:dyDescent="0.25">
      <c r="B35" s="35"/>
      <c r="C35" s="37"/>
      <c r="D35" s="36"/>
      <c r="E35" s="36"/>
      <c r="F35" s="36"/>
      <c r="G35" s="36"/>
      <c r="H35" s="36"/>
      <c r="I35" s="10"/>
      <c r="J35" s="10"/>
      <c r="K35" s="10"/>
    </row>
    <row r="36" spans="2:20" x14ac:dyDescent="0.25">
      <c r="B36" s="35"/>
      <c r="C36" s="37"/>
      <c r="D36" s="36"/>
      <c r="E36" s="36"/>
      <c r="F36" s="36"/>
      <c r="G36" s="36"/>
      <c r="H36" s="36"/>
      <c r="I36" s="10"/>
      <c r="J36" s="10"/>
      <c r="K36" s="10"/>
    </row>
    <row r="37" spans="2:20" hidden="1" x14ac:dyDescent="0.25">
      <c r="B37" s="35"/>
      <c r="C37" s="37"/>
      <c r="D37" s="36"/>
      <c r="E37" s="36"/>
      <c r="F37" s="36"/>
      <c r="G37" s="36"/>
      <c r="H37" s="36"/>
      <c r="I37" s="10"/>
      <c r="J37" s="10"/>
      <c r="K37" s="10"/>
    </row>
    <row r="38" spans="2:20" hidden="1" x14ac:dyDescent="0.25">
      <c r="B38" s="35"/>
      <c r="C38" s="37"/>
      <c r="D38" s="36"/>
      <c r="E38" s="36"/>
      <c r="F38" s="36"/>
      <c r="G38" s="36"/>
      <c r="H38" s="36"/>
      <c r="I38" s="10"/>
      <c r="J38" s="10"/>
      <c r="K38" s="10"/>
    </row>
    <row r="39" spans="2:20" hidden="1" x14ac:dyDescent="0.25">
      <c r="B39" s="35"/>
      <c r="C39" s="38"/>
      <c r="D39" s="38"/>
      <c r="E39" s="38"/>
      <c r="F39" s="38"/>
      <c r="G39" s="38"/>
      <c r="H39" s="38"/>
      <c r="I39" s="10"/>
      <c r="J39" s="10"/>
      <c r="K39" s="10"/>
    </row>
    <row r="40" spans="2:20" hidden="1" x14ac:dyDescent="0.25">
      <c r="B40" s="10"/>
      <c r="C40" s="39"/>
      <c r="D40" s="12"/>
      <c r="E40" s="10"/>
      <c r="F40" s="10"/>
      <c r="G40" s="10"/>
      <c r="H40" s="10"/>
      <c r="I40" s="10"/>
      <c r="J40" s="10"/>
      <c r="K40" s="10"/>
    </row>
    <row r="41" spans="2:20" hidden="1" x14ac:dyDescent="0.25">
      <c r="B41" s="10"/>
      <c r="C41" s="40"/>
      <c r="D41" s="40"/>
      <c r="E41" s="40"/>
      <c r="F41" s="40"/>
      <c r="G41" s="40"/>
      <c r="H41" s="40"/>
      <c r="I41" s="10"/>
      <c r="J41" s="10"/>
      <c r="K41" s="10"/>
    </row>
    <row r="42" spans="2:20" hidden="1" x14ac:dyDescent="0.25">
      <c r="B42" s="10"/>
      <c r="C42" s="10"/>
      <c r="D42" s="10"/>
      <c r="E42" s="10"/>
      <c r="F42" s="35"/>
      <c r="G42" s="41"/>
      <c r="H42" s="10"/>
      <c r="I42" s="10"/>
      <c r="J42" s="10"/>
      <c r="K42" s="10"/>
    </row>
    <row r="43" spans="2:20" hidden="1" x14ac:dyDescent="0.25">
      <c r="B43" s="10"/>
      <c r="C43" s="10"/>
      <c r="D43" s="10"/>
      <c r="E43" s="10"/>
      <c r="F43" s="35"/>
      <c r="G43" s="41"/>
      <c r="H43" s="10"/>
      <c r="I43" s="10"/>
      <c r="J43" s="10"/>
      <c r="K43" s="10"/>
    </row>
    <row r="44" spans="2:20" hidden="1" x14ac:dyDescent="0.25">
      <c r="B44" s="10"/>
      <c r="C44" s="10"/>
      <c r="D44" s="10"/>
      <c r="E44" s="10"/>
      <c r="F44" s="35"/>
      <c r="G44" s="41"/>
      <c r="H44" s="10"/>
      <c r="I44" s="10"/>
      <c r="J44" s="10"/>
      <c r="K44" s="10"/>
    </row>
    <row r="45" spans="2:20" hidden="1" x14ac:dyDescent="0.25">
      <c r="B45" s="10"/>
      <c r="C45" s="10"/>
      <c r="D45" s="10"/>
      <c r="E45" s="10"/>
      <c r="F45" s="35"/>
      <c r="G45" s="41"/>
      <c r="H45" s="10"/>
      <c r="I45" s="10"/>
      <c r="J45" s="10"/>
      <c r="K45" s="10"/>
    </row>
    <row r="46" spans="2:20" hidden="1" x14ac:dyDescent="0.25">
      <c r="B46" s="10"/>
      <c r="C46" s="10"/>
      <c r="D46" s="10"/>
      <c r="E46" s="10"/>
      <c r="F46" s="35"/>
      <c r="G46" s="41"/>
      <c r="H46" s="10"/>
      <c r="I46" s="10"/>
      <c r="J46" s="10"/>
      <c r="K46" s="10"/>
    </row>
    <row r="47" spans="2:20" hidden="1" x14ac:dyDescent="0.25">
      <c r="B47" s="8"/>
      <c r="C47" s="9"/>
      <c r="D47" s="10"/>
    </row>
    <row r="48" spans="2:20" hidden="1" x14ac:dyDescent="0.25">
      <c r="T48" s="10"/>
    </row>
    <row r="49" spans="20:20" hidden="1" x14ac:dyDescent="0.25">
      <c r="T49" s="10"/>
    </row>
  </sheetData>
  <sheetProtection algorithmName="SHA-512" hashValue="JzneSy1+WFt47v4gbqDz/9CXmAgzxT04kGUKFdCugAMmCWXU9KI16NJbhSHyaxdrDi3l/ajtimXMMMhbVCc7HA==" saltValue="uJhMPTROH79+Oitd40+CiA==" spinCount="100000" sheet="1" objects="1" scenarios="1"/>
  <protectedRanges>
    <protectedRange sqref="H8 H10 F19:G24" name="Data Entry"/>
  </protectedRanges>
  <mergeCells count="18">
    <mergeCell ref="H20:I20"/>
    <mergeCell ref="H21:I21"/>
    <mergeCell ref="H22:I22"/>
    <mergeCell ref="H23:I23"/>
    <mergeCell ref="A2:E2"/>
    <mergeCell ref="A3:E3"/>
    <mergeCell ref="I11:K15"/>
    <mergeCell ref="A14:B15"/>
    <mergeCell ref="A20:A29"/>
    <mergeCell ref="F17:G17"/>
    <mergeCell ref="H17:J17"/>
    <mergeCell ref="H24:I24"/>
    <mergeCell ref="H25:I25"/>
    <mergeCell ref="C5:G5"/>
    <mergeCell ref="C14:H15"/>
    <mergeCell ref="I10:K10"/>
    <mergeCell ref="I9:K9"/>
    <mergeCell ref="H19:I19"/>
  </mergeCells>
  <conditionalFormatting sqref="C5:G5">
    <cfRule type="cellIs" dxfId="1" priority="1" operator="equal">
      <formula>"Please check CDN in cell H8"</formula>
    </cfRule>
  </conditionalFormatting>
  <hyperlinks>
    <hyperlink ref="A14:B15" r:id="rId1" display="CTE Course Level Info" xr:uid="{00000000-0004-0000-0100-000000000000}"/>
  </hyperlinks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AC118"/>
  <sheetViews>
    <sheetView zoomScaleNormal="100" workbookViewId="0">
      <selection activeCell="J3" sqref="J3:K3"/>
    </sheetView>
  </sheetViews>
  <sheetFormatPr defaultColWidth="0" defaultRowHeight="0" customHeight="1" zeroHeight="1" x14ac:dyDescent="0.25"/>
  <cols>
    <col min="1" max="1" width="9.28515625" style="4" customWidth="1"/>
    <col min="2" max="2" width="12.140625" style="4" customWidth="1"/>
    <col min="3" max="3" width="22.85546875" style="4" customWidth="1"/>
    <col min="4" max="4" width="18" style="4" customWidth="1"/>
    <col min="5" max="5" width="19" style="4" customWidth="1"/>
    <col min="6" max="6" width="19.85546875" style="4" customWidth="1"/>
    <col min="7" max="7" width="23.7109375" style="4" customWidth="1"/>
    <col min="8" max="8" width="22.42578125" style="4" customWidth="1"/>
    <col min="9" max="9" width="13.7109375" style="4" customWidth="1"/>
    <col min="10" max="10" width="10.5703125" style="4" customWidth="1"/>
    <col min="11" max="11" width="9.7109375" style="4" customWidth="1"/>
    <col min="12" max="12" width="3.5703125" style="4" customWidth="1"/>
    <col min="13" max="13" width="9.140625" style="4" hidden="1" customWidth="1"/>
    <col min="14" max="14" width="3" style="4" hidden="1" customWidth="1"/>
    <col min="15" max="15" width="18.28515625" style="4" hidden="1" customWidth="1"/>
    <col min="16" max="16" width="8.7109375" style="4" hidden="1" customWidth="1"/>
    <col min="17" max="17" width="5.85546875" style="4" hidden="1" customWidth="1"/>
    <col min="18" max="18" width="36.28515625" style="4" hidden="1" customWidth="1"/>
    <col min="19" max="22" width="8.7109375" style="4" hidden="1" customWidth="1"/>
    <col min="23" max="23" width="4.140625" style="4" hidden="1" customWidth="1"/>
    <col min="24" max="24" width="36.28515625" style="4" hidden="1" customWidth="1"/>
    <col min="25" max="29" width="8.7109375" style="4" hidden="1" customWidth="1"/>
    <col min="30" max="16384" width="9.140625" style="4" hidden="1"/>
  </cols>
  <sheetData>
    <row r="1" spans="1:13" ht="15" x14ac:dyDescent="0.25">
      <c r="A1" s="60"/>
      <c r="B1" s="60"/>
      <c r="C1" s="61"/>
      <c r="D1" s="62"/>
      <c r="E1" s="60"/>
    </row>
    <row r="2" spans="1:13" ht="25.5" customHeight="1" x14ac:dyDescent="0.45">
      <c r="A2" s="107" t="s">
        <v>2408</v>
      </c>
      <c r="B2" s="107"/>
      <c r="C2" s="107"/>
      <c r="D2" s="107"/>
      <c r="E2" s="107"/>
      <c r="J2" s="124" t="s">
        <v>2447</v>
      </c>
      <c r="K2" s="124"/>
      <c r="L2" s="102"/>
    </row>
    <row r="3" spans="1:13" ht="42" customHeight="1" x14ac:dyDescent="0.7">
      <c r="A3" s="108" t="s">
        <v>2402</v>
      </c>
      <c r="B3" s="108"/>
      <c r="C3" s="108"/>
      <c r="D3" s="108"/>
      <c r="E3" s="108"/>
      <c r="F3" s="28"/>
      <c r="J3" s="123" t="s">
        <v>2448</v>
      </c>
      <c r="K3" s="123"/>
      <c r="L3" s="101"/>
    </row>
    <row r="4" spans="1:13" ht="28.5" x14ac:dyDescent="0.25">
      <c r="B4" s="65" t="s">
        <v>2400</v>
      </c>
    </row>
    <row r="5" spans="1:13" ht="42" customHeight="1" x14ac:dyDescent="0.7">
      <c r="C5" s="116" t="str">
        <f>IFERROR(VLOOKUP('Data Entry'!H8,Data!$A:$B,2,FALSE),"Please check CDN on Data Entry tab")</f>
        <v>BALLINGER ISD</v>
      </c>
      <c r="D5" s="116"/>
      <c r="E5" s="116"/>
      <c r="F5" s="116"/>
      <c r="G5" s="116"/>
      <c r="H5" s="116"/>
      <c r="I5" s="116"/>
      <c r="J5" s="116"/>
      <c r="K5" s="22"/>
    </row>
    <row r="6" spans="1:13" ht="13.5" customHeight="1" x14ac:dyDescent="0.25">
      <c r="C6" s="23"/>
      <c r="D6" s="23"/>
      <c r="E6" s="23"/>
      <c r="F6" s="23"/>
      <c r="G6" s="23"/>
      <c r="H6" s="23"/>
      <c r="I6" s="47"/>
      <c r="J6" s="47"/>
      <c r="K6" s="47"/>
      <c r="L6" s="47"/>
      <c r="M6" s="47"/>
    </row>
    <row r="7" spans="1:13" ht="13.5" customHeight="1" x14ac:dyDescent="0.25">
      <c r="C7" s="23"/>
      <c r="D7" s="71"/>
      <c r="E7" s="71"/>
      <c r="F7" s="77" t="s">
        <v>2428</v>
      </c>
      <c r="G7" s="70">
        <f>MAX(6160,'Data Entry'!I10)</f>
        <v>8217.44</v>
      </c>
      <c r="H7" s="23"/>
      <c r="I7" s="47"/>
      <c r="J7" s="47"/>
      <c r="K7" s="47"/>
      <c r="L7" s="47"/>
      <c r="M7" s="47"/>
    </row>
    <row r="8" spans="1:13" ht="13.5" customHeight="1" x14ac:dyDescent="0.25">
      <c r="C8" s="23"/>
      <c r="D8" s="71"/>
      <c r="E8" s="71"/>
      <c r="F8" s="70"/>
      <c r="H8" s="23"/>
      <c r="I8" s="47"/>
      <c r="J8" s="47"/>
      <c r="K8" s="47"/>
      <c r="L8" s="47"/>
      <c r="M8" s="47"/>
    </row>
    <row r="9" spans="1:13" ht="41.25" customHeight="1" thickBot="1" x14ac:dyDescent="0.3">
      <c r="C9" s="128" t="s">
        <v>2432</v>
      </c>
      <c r="D9" s="128"/>
      <c r="E9" s="128"/>
      <c r="F9" s="78">
        <f>G30</f>
        <v>0</v>
      </c>
      <c r="G9" s="79" t="s">
        <v>2433</v>
      </c>
      <c r="H9" s="80">
        <f>H30</f>
        <v>0</v>
      </c>
      <c r="I9" s="47"/>
      <c r="J9" s="47"/>
      <c r="K9" s="47"/>
      <c r="L9" s="47"/>
      <c r="M9" s="47"/>
    </row>
    <row r="10" spans="1:13" ht="64.5" customHeight="1" thickBot="1" x14ac:dyDescent="0.3">
      <c r="C10" s="23"/>
      <c r="D10" s="71"/>
      <c r="E10" s="126" t="s">
        <v>2434</v>
      </c>
      <c r="F10" s="127"/>
      <c r="G10" s="82">
        <f>H9-F9</f>
        <v>0</v>
      </c>
      <c r="H10" s="23"/>
      <c r="I10" s="47"/>
      <c r="J10" s="47"/>
      <c r="K10" s="47"/>
      <c r="L10" s="47"/>
      <c r="M10" s="47"/>
    </row>
    <row r="11" spans="1:13" ht="30.75" customHeight="1" x14ac:dyDescent="0.25">
      <c r="C11" s="74"/>
      <c r="D11" s="71"/>
      <c r="E11" s="71"/>
      <c r="F11" s="71"/>
      <c r="G11" s="70"/>
      <c r="H11" s="23"/>
      <c r="I11" s="47"/>
      <c r="J11" s="47"/>
      <c r="K11" s="47"/>
      <c r="L11" s="47"/>
      <c r="M11" s="47"/>
    </row>
    <row r="12" spans="1:13" s="75" customFormat="1" ht="30.75" customHeight="1" x14ac:dyDescent="0.25">
      <c r="C12" s="131" t="s">
        <v>2429</v>
      </c>
      <c r="D12" s="131"/>
      <c r="E12" s="131"/>
      <c r="F12" s="131"/>
      <c r="G12" s="131"/>
      <c r="H12" s="131"/>
      <c r="I12" s="131"/>
      <c r="J12" s="131"/>
      <c r="K12" s="96"/>
      <c r="L12" s="76"/>
      <c r="M12" s="76"/>
    </row>
    <row r="13" spans="1:13" ht="21.75" customHeight="1" x14ac:dyDescent="0.3">
      <c r="B13" s="10"/>
      <c r="C13" s="31"/>
      <c r="D13" s="31"/>
      <c r="E13" s="31"/>
      <c r="F13" s="59"/>
      <c r="G13" s="114" t="s">
        <v>2424</v>
      </c>
      <c r="H13" s="114"/>
      <c r="I13" s="59"/>
      <c r="J13" s="59"/>
      <c r="K13" s="59"/>
      <c r="L13" s="59"/>
      <c r="M13" s="10"/>
    </row>
    <row r="14" spans="1:13" ht="15" customHeight="1" thickBot="1" x14ac:dyDescent="0.3">
      <c r="B14" s="10"/>
      <c r="C14" s="32"/>
      <c r="D14" s="15"/>
      <c r="E14" s="32"/>
      <c r="F14" s="45" t="s">
        <v>2417</v>
      </c>
      <c r="G14" s="45" t="s">
        <v>2426</v>
      </c>
      <c r="H14" s="45" t="s">
        <v>2427</v>
      </c>
      <c r="I14" s="135" t="s">
        <v>2430</v>
      </c>
      <c r="J14" s="135"/>
      <c r="K14" s="135"/>
      <c r="L14" s="135"/>
      <c r="M14" s="10"/>
    </row>
    <row r="15" spans="1:13" ht="19.5" customHeight="1" x14ac:dyDescent="0.25">
      <c r="B15" s="136" t="s">
        <v>2423</v>
      </c>
      <c r="C15" s="34"/>
      <c r="D15" s="34"/>
      <c r="E15" s="46" t="s">
        <v>2435</v>
      </c>
      <c r="F15" s="84">
        <f>Calc!F5</f>
        <v>0</v>
      </c>
      <c r="G15" s="85">
        <f t="shared" ref="G15:G20" si="0">F15*1.35*6160</f>
        <v>0</v>
      </c>
      <c r="H15" s="86">
        <f>F15*1.28*$G$7</f>
        <v>0</v>
      </c>
      <c r="I15" s="122">
        <f t="shared" ref="I15:I20" si="1">H15-G15</f>
        <v>0</v>
      </c>
      <c r="J15" s="122"/>
      <c r="K15" s="97"/>
      <c r="L15" s="63"/>
      <c r="M15" s="10"/>
    </row>
    <row r="16" spans="1:13" ht="19.5" customHeight="1" x14ac:dyDescent="0.25">
      <c r="A16" s="19"/>
      <c r="B16" s="136"/>
      <c r="C16" s="56"/>
      <c r="D16" s="56"/>
      <c r="E16" s="68" t="s">
        <v>2436</v>
      </c>
      <c r="F16" s="87">
        <f>Calc!F6</f>
        <v>0</v>
      </c>
      <c r="G16" s="88">
        <f t="shared" si="0"/>
        <v>0</v>
      </c>
      <c r="H16" s="89">
        <f>F16*1.48*$G$7</f>
        <v>0</v>
      </c>
      <c r="I16" s="122">
        <f t="shared" si="1"/>
        <v>0</v>
      </c>
      <c r="J16" s="122"/>
      <c r="K16" s="97"/>
      <c r="L16" s="63"/>
      <c r="M16" s="10"/>
    </row>
    <row r="17" spans="1:13" ht="19.5" customHeight="1" x14ac:dyDescent="0.25">
      <c r="A17" s="19"/>
      <c r="B17" s="136"/>
      <c r="C17" s="36"/>
      <c r="D17" s="36"/>
      <c r="E17" s="46" t="s">
        <v>2437</v>
      </c>
      <c r="F17" s="87">
        <f>Calc!F7</f>
        <v>0</v>
      </c>
      <c r="G17" s="88">
        <f t="shared" si="0"/>
        <v>0</v>
      </c>
      <c r="H17" s="89">
        <f>F17*1.28*$G$7</f>
        <v>0</v>
      </c>
      <c r="I17" s="122">
        <f t="shared" si="1"/>
        <v>0</v>
      </c>
      <c r="J17" s="122"/>
      <c r="K17" s="97"/>
      <c r="L17" s="63"/>
      <c r="M17" s="10"/>
    </row>
    <row r="18" spans="1:13" ht="19.5" customHeight="1" x14ac:dyDescent="0.25">
      <c r="A18" s="19"/>
      <c r="B18" s="136"/>
      <c r="C18" s="56"/>
      <c r="D18" s="56"/>
      <c r="E18" s="68" t="s">
        <v>2438</v>
      </c>
      <c r="F18" s="87">
        <f>Calc!F8</f>
        <v>0</v>
      </c>
      <c r="G18" s="88">
        <f t="shared" si="0"/>
        <v>0</v>
      </c>
      <c r="H18" s="89">
        <f>F18*1.48*$G$7</f>
        <v>0</v>
      </c>
      <c r="I18" s="122">
        <f t="shared" si="1"/>
        <v>0</v>
      </c>
      <c r="J18" s="122"/>
      <c r="K18" s="97"/>
      <c r="L18" s="63"/>
      <c r="M18" s="10"/>
    </row>
    <row r="19" spans="1:13" ht="19.5" customHeight="1" x14ac:dyDescent="0.25">
      <c r="A19" s="19"/>
      <c r="B19" s="136"/>
      <c r="C19" s="36"/>
      <c r="D19" s="36"/>
      <c r="E19" s="46" t="s">
        <v>2439</v>
      </c>
      <c r="F19" s="87">
        <f>Calc!F9</f>
        <v>0</v>
      </c>
      <c r="G19" s="88">
        <f t="shared" si="0"/>
        <v>0</v>
      </c>
      <c r="H19" s="89">
        <f>F19*1.28*$G$7</f>
        <v>0</v>
      </c>
      <c r="I19" s="122">
        <f t="shared" si="1"/>
        <v>0</v>
      </c>
      <c r="J19" s="122"/>
      <c r="K19" s="97"/>
      <c r="L19" s="63"/>
      <c r="M19" s="10"/>
    </row>
    <row r="20" spans="1:13" ht="19.5" customHeight="1" thickBot="1" x14ac:dyDescent="0.3">
      <c r="A20" s="19"/>
      <c r="B20" s="136"/>
      <c r="C20" s="36"/>
      <c r="D20" s="36"/>
      <c r="E20" s="46" t="s">
        <v>2440</v>
      </c>
      <c r="F20" s="90">
        <f>Calc!F10</f>
        <v>0</v>
      </c>
      <c r="G20" s="91">
        <f t="shared" si="0"/>
        <v>0</v>
      </c>
      <c r="H20" s="92">
        <f>F20*1.48*$G$7</f>
        <v>0</v>
      </c>
      <c r="I20" s="133">
        <f t="shared" si="1"/>
        <v>0</v>
      </c>
      <c r="J20" s="134"/>
      <c r="K20" s="97"/>
      <c r="L20" s="63"/>
      <c r="M20" s="10"/>
    </row>
    <row r="21" spans="1:13" ht="19.5" customHeight="1" x14ac:dyDescent="0.25">
      <c r="A21" s="19"/>
      <c r="B21" s="66"/>
      <c r="C21" s="36"/>
      <c r="D21" s="36"/>
      <c r="E21" s="58" t="s">
        <v>2418</v>
      </c>
      <c r="F21" s="48">
        <f>SUM(F15:F20)</f>
        <v>0</v>
      </c>
      <c r="G21" s="72">
        <f>SUM(G15:G20)</f>
        <v>0</v>
      </c>
      <c r="H21" s="72">
        <f>SUM(H15:H20)</f>
        <v>0</v>
      </c>
      <c r="I21" s="132">
        <f>SUM(I15:I20)</f>
        <v>0</v>
      </c>
      <c r="J21" s="132"/>
      <c r="K21" s="98"/>
      <c r="L21" s="63"/>
      <c r="M21" s="10"/>
    </row>
    <row r="22" spans="1:13" ht="14.25" customHeight="1" thickBot="1" x14ac:dyDescent="0.3">
      <c r="A22" s="19"/>
      <c r="B22" s="66"/>
      <c r="C22" s="36"/>
      <c r="D22" s="36"/>
      <c r="E22" s="46"/>
      <c r="F22" s="67"/>
      <c r="G22" s="69"/>
      <c r="H22" s="69"/>
      <c r="I22" s="83"/>
      <c r="J22" s="83"/>
      <c r="K22" s="83"/>
      <c r="L22" s="63"/>
      <c r="M22" s="10"/>
    </row>
    <row r="23" spans="1:13" ht="19.5" customHeight="1" x14ac:dyDescent="0.25">
      <c r="A23" s="19"/>
      <c r="B23" s="136" t="s">
        <v>2425</v>
      </c>
      <c r="C23" s="34"/>
      <c r="D23" s="34"/>
      <c r="E23" s="46" t="s">
        <v>2435</v>
      </c>
      <c r="F23" s="84">
        <f>Calc!G5</f>
        <v>0</v>
      </c>
      <c r="G23" s="85">
        <f t="shared" ref="G23:G28" si="2">F23*1.35*6160</f>
        <v>0</v>
      </c>
      <c r="H23" s="86">
        <f t="shared" ref="H23:H28" si="3">F23*1*$G$7</f>
        <v>0</v>
      </c>
      <c r="I23" s="121">
        <f t="shared" ref="I23:I28" si="4">H23-G23</f>
        <v>0</v>
      </c>
      <c r="J23" s="121"/>
      <c r="K23" s="99"/>
      <c r="L23" s="10"/>
      <c r="M23" s="10"/>
    </row>
    <row r="24" spans="1:13" ht="19.5" customHeight="1" x14ac:dyDescent="0.25">
      <c r="A24" s="19"/>
      <c r="B24" s="136"/>
      <c r="C24" s="56"/>
      <c r="D24" s="56"/>
      <c r="E24" s="68" t="s">
        <v>2436</v>
      </c>
      <c r="F24" s="87">
        <f>Calc!G6</f>
        <v>0</v>
      </c>
      <c r="G24" s="88">
        <f t="shared" si="2"/>
        <v>0</v>
      </c>
      <c r="H24" s="89">
        <f t="shared" si="3"/>
        <v>0</v>
      </c>
      <c r="I24" s="121">
        <f t="shared" si="4"/>
        <v>0</v>
      </c>
      <c r="J24" s="121"/>
      <c r="K24" s="99"/>
      <c r="L24" s="10"/>
      <c r="M24" s="10"/>
    </row>
    <row r="25" spans="1:13" ht="19.5" customHeight="1" x14ac:dyDescent="0.25">
      <c r="A25" s="19"/>
      <c r="B25" s="136"/>
      <c r="C25" s="36"/>
      <c r="D25" s="36"/>
      <c r="E25" s="46" t="s">
        <v>2437</v>
      </c>
      <c r="F25" s="87">
        <f>Calc!G7</f>
        <v>0</v>
      </c>
      <c r="G25" s="88">
        <f t="shared" si="2"/>
        <v>0</v>
      </c>
      <c r="H25" s="89">
        <f t="shared" si="3"/>
        <v>0</v>
      </c>
      <c r="I25" s="121">
        <f t="shared" si="4"/>
        <v>0</v>
      </c>
      <c r="J25" s="121"/>
      <c r="K25" s="99"/>
      <c r="L25" s="10"/>
      <c r="M25" s="10"/>
    </row>
    <row r="26" spans="1:13" ht="19.5" customHeight="1" x14ac:dyDescent="0.25">
      <c r="A26" s="19"/>
      <c r="B26" s="136"/>
      <c r="C26" s="56"/>
      <c r="D26" s="56"/>
      <c r="E26" s="68" t="s">
        <v>2438</v>
      </c>
      <c r="F26" s="87">
        <f>Calc!G8</f>
        <v>0</v>
      </c>
      <c r="G26" s="88">
        <f t="shared" si="2"/>
        <v>0</v>
      </c>
      <c r="H26" s="89">
        <f t="shared" si="3"/>
        <v>0</v>
      </c>
      <c r="I26" s="121">
        <f t="shared" si="4"/>
        <v>0</v>
      </c>
      <c r="J26" s="121"/>
      <c r="K26" s="99"/>
      <c r="L26" s="10"/>
      <c r="M26" s="10"/>
    </row>
    <row r="27" spans="1:13" ht="19.5" customHeight="1" x14ac:dyDescent="0.25">
      <c r="A27" s="17"/>
      <c r="B27" s="136"/>
      <c r="C27" s="36"/>
      <c r="D27" s="36"/>
      <c r="E27" s="46" t="s">
        <v>2439</v>
      </c>
      <c r="F27" s="87">
        <f>Calc!G9</f>
        <v>0</v>
      </c>
      <c r="G27" s="88">
        <f t="shared" si="2"/>
        <v>0</v>
      </c>
      <c r="H27" s="89">
        <f t="shared" si="3"/>
        <v>0</v>
      </c>
      <c r="I27" s="121">
        <f t="shared" si="4"/>
        <v>0</v>
      </c>
      <c r="J27" s="121"/>
      <c r="K27" s="99"/>
      <c r="L27" s="10"/>
      <c r="M27" s="10"/>
    </row>
    <row r="28" spans="1:13" ht="19.5" customHeight="1" thickBot="1" x14ac:dyDescent="0.3">
      <c r="B28" s="136"/>
      <c r="C28" s="36"/>
      <c r="D28" s="36"/>
      <c r="E28" s="46" t="s">
        <v>2440</v>
      </c>
      <c r="F28" s="90">
        <f>Calc!G10</f>
        <v>0</v>
      </c>
      <c r="G28" s="91">
        <f t="shared" si="2"/>
        <v>0</v>
      </c>
      <c r="H28" s="92">
        <f t="shared" si="3"/>
        <v>0</v>
      </c>
      <c r="I28" s="129">
        <f t="shared" si="4"/>
        <v>0</v>
      </c>
      <c r="J28" s="130"/>
      <c r="K28" s="99"/>
      <c r="L28" s="10"/>
      <c r="M28" s="10"/>
    </row>
    <row r="29" spans="1:13" ht="15.75" x14ac:dyDescent="0.25">
      <c r="B29" s="35"/>
      <c r="C29" s="37"/>
      <c r="D29" s="36"/>
      <c r="E29" s="58" t="s">
        <v>2418</v>
      </c>
      <c r="F29" s="48">
        <f>SUM(F23:F28)</f>
        <v>0</v>
      </c>
      <c r="G29" s="72">
        <f>SUM(G23:G28)</f>
        <v>0</v>
      </c>
      <c r="H29" s="72">
        <f>SUM(H23:H28)</f>
        <v>0</v>
      </c>
      <c r="I29" s="132">
        <f>SUM(I23:I28)</f>
        <v>0</v>
      </c>
      <c r="J29" s="132"/>
      <c r="K29" s="98"/>
      <c r="L29" s="10"/>
      <c r="M29" s="10"/>
    </row>
    <row r="30" spans="1:13" ht="15.75" x14ac:dyDescent="0.25">
      <c r="B30" s="35"/>
      <c r="C30" s="37"/>
      <c r="D30" s="36"/>
      <c r="E30" s="58" t="s">
        <v>2431</v>
      </c>
      <c r="F30" s="49">
        <f>F29+F21</f>
        <v>0</v>
      </c>
      <c r="G30" s="73">
        <f>G29+G21</f>
        <v>0</v>
      </c>
      <c r="H30" s="73">
        <f>H29+H21</f>
        <v>0</v>
      </c>
      <c r="I30" s="125">
        <f>I29+I21</f>
        <v>0</v>
      </c>
      <c r="J30" s="125"/>
      <c r="K30" s="100"/>
      <c r="L30" s="10"/>
      <c r="M30" s="10"/>
    </row>
    <row r="31" spans="1:13" ht="15" x14ac:dyDescent="0.25">
      <c r="B31" s="35"/>
      <c r="C31" s="37"/>
      <c r="D31" s="36"/>
      <c r="E31" s="36"/>
      <c r="F31" s="36"/>
      <c r="G31" s="36"/>
      <c r="H31" s="36"/>
      <c r="I31" s="10"/>
      <c r="J31" s="10"/>
      <c r="K31" s="10"/>
      <c r="L31" s="10"/>
      <c r="M31" s="10"/>
    </row>
    <row r="32" spans="1:13" ht="15" hidden="1" x14ac:dyDescent="0.25">
      <c r="B32" s="35"/>
      <c r="C32" s="37"/>
      <c r="D32" s="36"/>
      <c r="E32" s="36"/>
      <c r="F32" s="36"/>
      <c r="G32" s="36"/>
      <c r="H32" s="36"/>
      <c r="I32" s="10"/>
      <c r="J32" s="10"/>
      <c r="K32" s="10"/>
      <c r="L32" s="10"/>
      <c r="M32" s="10"/>
    </row>
    <row r="33" spans="2:22" ht="15" hidden="1" x14ac:dyDescent="0.25">
      <c r="B33" s="35"/>
      <c r="C33" s="37"/>
      <c r="D33" s="36"/>
      <c r="E33" s="36"/>
      <c r="F33" s="36"/>
      <c r="G33" s="36"/>
      <c r="H33" s="36"/>
      <c r="I33" s="10"/>
      <c r="J33" s="10"/>
      <c r="K33" s="10"/>
      <c r="L33" s="10"/>
      <c r="M33" s="10"/>
    </row>
    <row r="34" spans="2:22" ht="15" hidden="1" x14ac:dyDescent="0.25">
      <c r="B34" s="35"/>
      <c r="C34" s="37"/>
      <c r="D34" s="36"/>
      <c r="E34" s="36"/>
      <c r="F34" s="36"/>
      <c r="G34" s="36"/>
      <c r="H34" s="36"/>
      <c r="I34" s="10"/>
      <c r="J34" s="10"/>
      <c r="K34" s="10"/>
      <c r="L34" s="10"/>
      <c r="M34" s="10"/>
    </row>
    <row r="35" spans="2:22" ht="15" hidden="1" x14ac:dyDescent="0.25">
      <c r="B35" s="35"/>
      <c r="C35" s="37"/>
      <c r="D35" s="36"/>
      <c r="E35" s="36"/>
      <c r="F35" s="36"/>
      <c r="G35" s="36"/>
      <c r="H35" s="36"/>
      <c r="I35" s="10"/>
      <c r="J35" s="10"/>
      <c r="K35" s="10"/>
      <c r="L35" s="10"/>
      <c r="M35" s="10"/>
    </row>
    <row r="36" spans="2:22" ht="15" hidden="1" x14ac:dyDescent="0.25">
      <c r="B36" s="35"/>
      <c r="C36" s="38"/>
      <c r="D36" s="38"/>
      <c r="E36" s="38"/>
      <c r="F36" s="38"/>
      <c r="G36" s="38"/>
      <c r="H36" s="38"/>
      <c r="I36" s="10"/>
      <c r="J36" s="10"/>
      <c r="K36" s="10"/>
      <c r="L36" s="10"/>
      <c r="M36" s="10"/>
    </row>
    <row r="37" spans="2:22" ht="15" hidden="1" x14ac:dyDescent="0.25">
      <c r="B37" s="10"/>
      <c r="C37" s="39"/>
      <c r="D37" s="12"/>
      <c r="E37" s="10"/>
      <c r="F37" s="10"/>
      <c r="G37" s="10"/>
      <c r="H37" s="10"/>
      <c r="I37" s="10"/>
      <c r="J37" s="10"/>
      <c r="K37" s="10"/>
      <c r="L37" s="10"/>
      <c r="M37" s="10"/>
    </row>
    <row r="38" spans="2:22" ht="15" hidden="1" x14ac:dyDescent="0.25">
      <c r="B38" s="10"/>
      <c r="C38" s="40"/>
      <c r="D38" s="40"/>
      <c r="E38" s="40"/>
      <c r="F38" s="40"/>
      <c r="G38" s="40"/>
      <c r="H38" s="40"/>
      <c r="I38" s="10"/>
      <c r="J38" s="10"/>
      <c r="K38" s="10"/>
      <c r="L38" s="10"/>
      <c r="M38" s="10"/>
    </row>
    <row r="39" spans="2:22" ht="15" hidden="1" x14ac:dyDescent="0.25">
      <c r="B39" s="10"/>
      <c r="C39" s="10"/>
      <c r="D39" s="10"/>
      <c r="E39" s="10"/>
      <c r="F39" s="35"/>
      <c r="G39" s="41"/>
      <c r="H39" s="10"/>
      <c r="I39" s="10"/>
      <c r="J39" s="10"/>
      <c r="K39" s="10"/>
      <c r="L39" s="10"/>
      <c r="M39" s="10"/>
    </row>
    <row r="40" spans="2:22" ht="15" hidden="1" x14ac:dyDescent="0.25">
      <c r="B40" s="10"/>
      <c r="C40" s="10"/>
      <c r="D40" s="10"/>
      <c r="E40" s="10"/>
      <c r="F40" s="35"/>
      <c r="G40" s="41"/>
      <c r="H40" s="10"/>
      <c r="I40" s="10"/>
      <c r="J40" s="10"/>
      <c r="K40" s="10"/>
      <c r="L40" s="10"/>
      <c r="M40" s="10"/>
    </row>
    <row r="41" spans="2:22" ht="15" hidden="1" x14ac:dyDescent="0.25">
      <c r="B41" s="10"/>
      <c r="C41" s="10"/>
      <c r="D41" s="10"/>
      <c r="E41" s="10"/>
      <c r="F41" s="35"/>
      <c r="G41" s="41"/>
      <c r="H41" s="10"/>
      <c r="I41" s="10"/>
      <c r="J41" s="10"/>
      <c r="K41" s="10"/>
      <c r="L41" s="10"/>
      <c r="M41" s="10"/>
    </row>
    <row r="42" spans="2:22" ht="15" hidden="1" x14ac:dyDescent="0.25">
      <c r="B42" s="10"/>
      <c r="C42" s="10"/>
      <c r="D42" s="10"/>
      <c r="E42" s="10"/>
      <c r="F42" s="35"/>
      <c r="G42" s="41"/>
      <c r="H42" s="10"/>
      <c r="I42" s="10"/>
      <c r="J42" s="10"/>
      <c r="K42" s="10"/>
      <c r="L42" s="10"/>
      <c r="M42" s="10"/>
    </row>
    <row r="43" spans="2:22" ht="15" hidden="1" x14ac:dyDescent="0.25">
      <c r="B43" s="10"/>
      <c r="C43" s="10"/>
      <c r="D43" s="10"/>
      <c r="E43" s="10"/>
      <c r="F43" s="35"/>
      <c r="G43" s="41"/>
      <c r="H43" s="10"/>
      <c r="I43" s="10"/>
      <c r="J43" s="10"/>
      <c r="K43" s="10"/>
      <c r="L43" s="10"/>
      <c r="M43" s="10"/>
    </row>
    <row r="44" spans="2:22" ht="15" hidden="1" x14ac:dyDescent="0.25">
      <c r="B44" s="8"/>
      <c r="C44" s="9"/>
      <c r="D44" s="10"/>
    </row>
    <row r="45" spans="2:22" ht="15" hidden="1" x14ac:dyDescent="0.25">
      <c r="V45" s="10"/>
    </row>
    <row r="46" spans="2:22" ht="15" hidden="1" x14ac:dyDescent="0.25">
      <c r="V46" s="10"/>
    </row>
    <row r="47" spans="2:22" ht="15" hidden="1" x14ac:dyDescent="0.25"/>
    <row r="48" spans="2:22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  <row r="63" ht="15" hidden="1" x14ac:dyDescent="0.25"/>
    <row r="6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</sheetData>
  <sheetProtection algorithmName="SHA-512" hashValue="9iSefBPQysrqyacG7QLZ1MAOidrmDIpgTZOelkkwI1s+SmNPkmpnD7PRdkbOE0uBs3akTCgCClCSK3AWsuSE4g==" saltValue="ub1/Vej+CFyQp+pxZvNl6Q==" spinCount="100000" sheet="1" objects="1" scenarios="1"/>
  <mergeCells count="27">
    <mergeCell ref="A2:E2"/>
    <mergeCell ref="A3:E3"/>
    <mergeCell ref="B15:B20"/>
    <mergeCell ref="B23:B28"/>
    <mergeCell ref="G13:H13"/>
    <mergeCell ref="I26:J26"/>
    <mergeCell ref="I14:L14"/>
    <mergeCell ref="I15:J15"/>
    <mergeCell ref="I16:J16"/>
    <mergeCell ref="I17:J17"/>
    <mergeCell ref="I18:J18"/>
    <mergeCell ref="I27:J27"/>
    <mergeCell ref="I19:J19"/>
    <mergeCell ref="J3:K3"/>
    <mergeCell ref="J2:K2"/>
    <mergeCell ref="I30:J30"/>
    <mergeCell ref="C5:J5"/>
    <mergeCell ref="E10:F10"/>
    <mergeCell ref="C9:E9"/>
    <mergeCell ref="I28:J28"/>
    <mergeCell ref="C12:J12"/>
    <mergeCell ref="I29:J29"/>
    <mergeCell ref="I21:J21"/>
    <mergeCell ref="I20:J20"/>
    <mergeCell ref="I23:J23"/>
    <mergeCell ref="I24:J24"/>
    <mergeCell ref="I25:J25"/>
  </mergeCells>
  <conditionalFormatting sqref="C5">
    <cfRule type="cellIs" dxfId="0" priority="1" operator="equal">
      <formula>"Please check CDN in cell H8"</formula>
    </cfRule>
  </conditionalFormatting>
  <pageMargins left="0.7" right="0.7" top="0.75" bottom="0.75" header="0.3" footer="0.3"/>
  <pageSetup orientation="portrait" horizontalDpi="1200" verticalDpi="1200" r:id="rId1"/>
  <ignoredErrors>
    <ignoredError sqref="H16 H1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26"/>
  <sheetViews>
    <sheetView workbookViewId="0">
      <selection activeCell="F5" sqref="F5"/>
    </sheetView>
  </sheetViews>
  <sheetFormatPr defaultRowHeight="15" x14ac:dyDescent="0.25"/>
  <cols>
    <col min="1" max="1" width="20.85546875" customWidth="1"/>
    <col min="2" max="3" width="18.28515625" customWidth="1"/>
    <col min="4" max="4" width="60.140625" style="3" bestFit="1" customWidth="1"/>
    <col min="6" max="6" width="26.7109375" bestFit="1" customWidth="1"/>
    <col min="7" max="7" width="30.5703125" bestFit="1" customWidth="1"/>
  </cols>
  <sheetData>
    <row r="3" spans="2:9" x14ac:dyDescent="0.25">
      <c r="F3" t="s">
        <v>2417</v>
      </c>
    </row>
    <row r="4" spans="2:9" x14ac:dyDescent="0.25">
      <c r="F4" t="s">
        <v>2410</v>
      </c>
      <c r="G4" t="s">
        <v>2411</v>
      </c>
    </row>
    <row r="5" spans="2:9" x14ac:dyDescent="0.25">
      <c r="C5" s="11"/>
      <c r="D5" s="3" t="s">
        <v>2414</v>
      </c>
      <c r="E5">
        <v>0.16700000000000001</v>
      </c>
      <c r="F5">
        <f>('Data Entry'!F19*E5)*0.95</f>
        <v>0</v>
      </c>
      <c r="G5">
        <f>('Data Entry'!G19*E5)*0.95</f>
        <v>0</v>
      </c>
      <c r="H5">
        <f t="shared" ref="H5:H10" si="0">SUM(F5:G5)</f>
        <v>0</v>
      </c>
    </row>
    <row r="6" spans="2:9" x14ac:dyDescent="0.25">
      <c r="C6" s="11"/>
      <c r="D6" s="3" t="s">
        <v>2413</v>
      </c>
      <c r="E6">
        <v>0.16700000000000001</v>
      </c>
      <c r="F6">
        <f>('Data Entry'!F20*E6)*0.95</f>
        <v>0</v>
      </c>
      <c r="G6">
        <f>('Data Entry'!G20*E6)*0.95</f>
        <v>0</v>
      </c>
      <c r="H6">
        <f t="shared" si="0"/>
        <v>0</v>
      </c>
    </row>
    <row r="7" spans="2:9" x14ac:dyDescent="0.25">
      <c r="C7" s="11"/>
      <c r="D7" s="3" t="s">
        <v>2415</v>
      </c>
      <c r="E7">
        <v>0.33300000000000002</v>
      </c>
      <c r="F7">
        <f>('Data Entry'!F21*E7)*0.95</f>
        <v>0</v>
      </c>
      <c r="G7">
        <f>('Data Entry'!G21*E7)*0.95</f>
        <v>0</v>
      </c>
      <c r="H7">
        <f t="shared" si="0"/>
        <v>0</v>
      </c>
    </row>
    <row r="8" spans="2:9" x14ac:dyDescent="0.25">
      <c r="D8" s="3" t="s">
        <v>2419</v>
      </c>
      <c r="E8">
        <v>0.33300000000000002</v>
      </c>
      <c r="F8">
        <f>('Data Entry'!F22*E8)*0.95</f>
        <v>0</v>
      </c>
      <c r="G8">
        <f>('Data Entry'!G22*E8)*0.95</f>
        <v>0</v>
      </c>
      <c r="H8">
        <f t="shared" si="0"/>
        <v>0</v>
      </c>
    </row>
    <row r="9" spans="2:9" x14ac:dyDescent="0.25">
      <c r="D9" s="3" t="s">
        <v>2420</v>
      </c>
      <c r="E9">
        <v>0.5</v>
      </c>
      <c r="F9">
        <f>('Data Entry'!F23*E9)*0.95</f>
        <v>0</v>
      </c>
      <c r="G9">
        <f>('Data Entry'!G23*E9)*0.95</f>
        <v>0</v>
      </c>
      <c r="H9">
        <f t="shared" si="0"/>
        <v>0</v>
      </c>
      <c r="I9" s="29"/>
    </row>
    <row r="10" spans="2:9" x14ac:dyDescent="0.25">
      <c r="B10" s="2"/>
      <c r="C10" s="2"/>
      <c r="D10" s="3" t="s">
        <v>2421</v>
      </c>
      <c r="E10">
        <v>0.5</v>
      </c>
      <c r="F10">
        <f>('Data Entry'!F24*E10)*0.95</f>
        <v>0</v>
      </c>
      <c r="G10">
        <f>('Data Entry'!G24*E10)*0.95</f>
        <v>0</v>
      </c>
      <c r="H10">
        <f t="shared" si="0"/>
        <v>0</v>
      </c>
      <c r="I10" s="29"/>
    </row>
    <row r="11" spans="2:9" x14ac:dyDescent="0.25">
      <c r="I11" s="29"/>
    </row>
    <row r="12" spans="2:9" x14ac:dyDescent="0.25">
      <c r="I12" s="30"/>
    </row>
    <row r="13" spans="2:9" x14ac:dyDescent="0.25">
      <c r="I13" s="30"/>
    </row>
    <row r="14" spans="2:9" x14ac:dyDescent="0.25">
      <c r="I14" s="30"/>
    </row>
    <row r="15" spans="2:9" x14ac:dyDescent="0.25">
      <c r="I15" s="30"/>
    </row>
    <row r="16" spans="2:9" x14ac:dyDescent="0.25">
      <c r="I16" s="30"/>
    </row>
    <row r="17" spans="6:9" x14ac:dyDescent="0.25">
      <c r="I17" s="30"/>
    </row>
    <row r="18" spans="6:9" x14ac:dyDescent="0.25">
      <c r="I18" s="29"/>
    </row>
    <row r="21" spans="6:9" x14ac:dyDescent="0.25">
      <c r="F21" s="13"/>
    </row>
    <row r="22" spans="6:9" x14ac:dyDescent="0.25">
      <c r="F22" s="13"/>
    </row>
    <row r="23" spans="6:9" x14ac:dyDescent="0.25">
      <c r="F23" s="13"/>
    </row>
    <row r="24" spans="6:9" x14ac:dyDescent="0.25">
      <c r="F24" s="13"/>
    </row>
    <row r="25" spans="6:9" x14ac:dyDescent="0.25">
      <c r="F25" s="13"/>
    </row>
    <row r="26" spans="6:9" x14ac:dyDescent="0.25">
      <c r="F26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05"/>
  <sheetViews>
    <sheetView workbookViewId="0">
      <selection activeCell="G7" sqref="G7"/>
    </sheetView>
  </sheetViews>
  <sheetFormatPr defaultRowHeight="15" x14ac:dyDescent="0.25"/>
  <cols>
    <col min="2" max="2" width="55.85546875" bestFit="1" customWidth="1"/>
    <col min="3" max="3" width="14.28515625" bestFit="1" customWidth="1"/>
    <col min="10" max="10" width="10" customWidth="1"/>
  </cols>
  <sheetData>
    <row r="1" spans="1:3" x14ac:dyDescent="0.25">
      <c r="A1" t="s">
        <v>1194</v>
      </c>
      <c r="B1" s="1" t="s">
        <v>0</v>
      </c>
      <c r="C1" t="s">
        <v>2405</v>
      </c>
    </row>
    <row r="2" spans="1:3" x14ac:dyDescent="0.25">
      <c r="A2" t="s">
        <v>1196</v>
      </c>
      <c r="B2" t="s">
        <v>1</v>
      </c>
      <c r="C2" t="s">
        <v>2406</v>
      </c>
    </row>
    <row r="3" spans="1:3" x14ac:dyDescent="0.25">
      <c r="A3" t="s">
        <v>1195</v>
      </c>
      <c r="B3" t="s">
        <v>2</v>
      </c>
      <c r="C3" t="s">
        <v>2406</v>
      </c>
    </row>
    <row r="4" spans="1:3" x14ac:dyDescent="0.25">
      <c r="A4" t="s">
        <v>1197</v>
      </c>
      <c r="B4" t="s">
        <v>3</v>
      </c>
      <c r="C4" t="s">
        <v>2406</v>
      </c>
    </row>
    <row r="5" spans="1:3" x14ac:dyDescent="0.25">
      <c r="A5" t="s">
        <v>1198</v>
      </c>
      <c r="B5" t="s">
        <v>4</v>
      </c>
      <c r="C5" t="s">
        <v>2406</v>
      </c>
    </row>
    <row r="6" spans="1:3" x14ac:dyDescent="0.25">
      <c r="A6" t="s">
        <v>1199</v>
      </c>
      <c r="B6" t="s">
        <v>5</v>
      </c>
      <c r="C6" t="s">
        <v>2406</v>
      </c>
    </row>
    <row r="7" spans="1:3" x14ac:dyDescent="0.25">
      <c r="A7" t="s">
        <v>1200</v>
      </c>
      <c r="B7" t="s">
        <v>6</v>
      </c>
      <c r="C7" t="s">
        <v>2406</v>
      </c>
    </row>
    <row r="8" spans="1:3" x14ac:dyDescent="0.25">
      <c r="A8" t="s">
        <v>1201</v>
      </c>
      <c r="B8" t="s">
        <v>7</v>
      </c>
      <c r="C8" t="s">
        <v>2406</v>
      </c>
    </row>
    <row r="9" spans="1:3" x14ac:dyDescent="0.25">
      <c r="A9" t="s">
        <v>1202</v>
      </c>
      <c r="B9" t="s">
        <v>8</v>
      </c>
      <c r="C9" t="s">
        <v>2407</v>
      </c>
    </row>
    <row r="10" spans="1:3" x14ac:dyDescent="0.25">
      <c r="A10" t="s">
        <v>1203</v>
      </c>
      <c r="B10" t="s">
        <v>9</v>
      </c>
      <c r="C10" t="s">
        <v>2406</v>
      </c>
    </row>
    <row r="11" spans="1:3" x14ac:dyDescent="0.25">
      <c r="A11" t="s">
        <v>1204</v>
      </c>
      <c r="B11" t="s">
        <v>10</v>
      </c>
      <c r="C11" t="s">
        <v>2406</v>
      </c>
    </row>
    <row r="12" spans="1:3" x14ac:dyDescent="0.25">
      <c r="A12" t="s">
        <v>1205</v>
      </c>
      <c r="B12" t="s">
        <v>11</v>
      </c>
      <c r="C12" t="s">
        <v>2406</v>
      </c>
    </row>
    <row r="13" spans="1:3" x14ac:dyDescent="0.25">
      <c r="A13" t="s">
        <v>1206</v>
      </c>
      <c r="B13" t="s">
        <v>12</v>
      </c>
      <c r="C13" t="s">
        <v>2406</v>
      </c>
    </row>
    <row r="14" spans="1:3" x14ac:dyDescent="0.25">
      <c r="A14" t="s">
        <v>1207</v>
      </c>
      <c r="B14" t="s">
        <v>13</v>
      </c>
      <c r="C14" t="s">
        <v>2406</v>
      </c>
    </row>
    <row r="15" spans="1:3" x14ac:dyDescent="0.25">
      <c r="A15" t="s">
        <v>1208</v>
      </c>
      <c r="B15" t="s">
        <v>14</v>
      </c>
      <c r="C15" t="s">
        <v>2406</v>
      </c>
    </row>
    <row r="16" spans="1:3" x14ac:dyDescent="0.25">
      <c r="A16" t="s">
        <v>1209</v>
      </c>
      <c r="B16" t="s">
        <v>15</v>
      </c>
      <c r="C16" t="s">
        <v>2406</v>
      </c>
    </row>
    <row r="17" spans="1:3" x14ac:dyDescent="0.25">
      <c r="A17" t="s">
        <v>1210</v>
      </c>
      <c r="B17" t="s">
        <v>16</v>
      </c>
      <c r="C17" t="s">
        <v>2407</v>
      </c>
    </row>
    <row r="18" spans="1:3" x14ac:dyDescent="0.25">
      <c r="A18" t="s">
        <v>1211</v>
      </c>
      <c r="B18" t="s">
        <v>17</v>
      </c>
      <c r="C18" t="s">
        <v>2406</v>
      </c>
    </row>
    <row r="19" spans="1:3" x14ac:dyDescent="0.25">
      <c r="A19" t="s">
        <v>1212</v>
      </c>
      <c r="B19" t="s">
        <v>18</v>
      </c>
      <c r="C19" t="s">
        <v>2406</v>
      </c>
    </row>
    <row r="20" spans="1:3" x14ac:dyDescent="0.25">
      <c r="A20" t="s">
        <v>1213</v>
      </c>
      <c r="B20" t="s">
        <v>19</v>
      </c>
      <c r="C20" t="s">
        <v>2406</v>
      </c>
    </row>
    <row r="21" spans="1:3" x14ac:dyDescent="0.25">
      <c r="A21" t="s">
        <v>1214</v>
      </c>
      <c r="B21" t="s">
        <v>20</v>
      </c>
      <c r="C21" t="s">
        <v>2407</v>
      </c>
    </row>
    <row r="22" spans="1:3" x14ac:dyDescent="0.25">
      <c r="A22" t="s">
        <v>1215</v>
      </c>
      <c r="B22" t="s">
        <v>21</v>
      </c>
      <c r="C22" t="s">
        <v>2406</v>
      </c>
    </row>
    <row r="23" spans="1:3" x14ac:dyDescent="0.25">
      <c r="A23" t="s">
        <v>1216</v>
      </c>
      <c r="B23" t="s">
        <v>22</v>
      </c>
      <c r="C23" t="s">
        <v>2406</v>
      </c>
    </row>
    <row r="24" spans="1:3" x14ac:dyDescent="0.25">
      <c r="A24" t="s">
        <v>1217</v>
      </c>
      <c r="B24" t="s">
        <v>23</v>
      </c>
      <c r="C24" t="s">
        <v>2406</v>
      </c>
    </row>
    <row r="25" spans="1:3" x14ac:dyDescent="0.25">
      <c r="A25" t="s">
        <v>1218</v>
      </c>
      <c r="B25" t="s">
        <v>24</v>
      </c>
      <c r="C25" t="s">
        <v>2406</v>
      </c>
    </row>
    <row r="26" spans="1:3" x14ac:dyDescent="0.25">
      <c r="A26" t="s">
        <v>1219</v>
      </c>
      <c r="B26" t="s">
        <v>25</v>
      </c>
      <c r="C26" t="s">
        <v>2406</v>
      </c>
    </row>
    <row r="27" spans="1:3" x14ac:dyDescent="0.25">
      <c r="A27" t="s">
        <v>1220</v>
      </c>
      <c r="B27" t="s">
        <v>26</v>
      </c>
      <c r="C27" t="s">
        <v>2406</v>
      </c>
    </row>
    <row r="28" spans="1:3" x14ac:dyDescent="0.25">
      <c r="A28" t="s">
        <v>1221</v>
      </c>
      <c r="B28" t="s">
        <v>27</v>
      </c>
      <c r="C28" t="s">
        <v>2406</v>
      </c>
    </row>
    <row r="29" spans="1:3" x14ac:dyDescent="0.25">
      <c r="A29" t="s">
        <v>1222</v>
      </c>
      <c r="B29" t="s">
        <v>28</v>
      </c>
      <c r="C29" t="s">
        <v>2406</v>
      </c>
    </row>
    <row r="30" spans="1:3" x14ac:dyDescent="0.25">
      <c r="A30" t="s">
        <v>1223</v>
      </c>
      <c r="B30" t="s">
        <v>29</v>
      </c>
      <c r="C30" t="s">
        <v>2407</v>
      </c>
    </row>
    <row r="31" spans="1:3" x14ac:dyDescent="0.25">
      <c r="A31" t="s">
        <v>1224</v>
      </c>
      <c r="B31" t="s">
        <v>30</v>
      </c>
      <c r="C31" t="s">
        <v>2406</v>
      </c>
    </row>
    <row r="32" spans="1:3" x14ac:dyDescent="0.25">
      <c r="A32" t="s">
        <v>1225</v>
      </c>
      <c r="B32" t="s">
        <v>31</v>
      </c>
      <c r="C32" t="s">
        <v>2406</v>
      </c>
    </row>
    <row r="33" spans="1:3" x14ac:dyDescent="0.25">
      <c r="A33" t="s">
        <v>1226</v>
      </c>
      <c r="B33" t="s">
        <v>32</v>
      </c>
      <c r="C33" t="s">
        <v>2406</v>
      </c>
    </row>
    <row r="34" spans="1:3" x14ac:dyDescent="0.25">
      <c r="A34" t="s">
        <v>1227</v>
      </c>
      <c r="B34" t="s">
        <v>33</v>
      </c>
      <c r="C34" t="s">
        <v>2406</v>
      </c>
    </row>
    <row r="35" spans="1:3" x14ac:dyDescent="0.25">
      <c r="A35" t="s">
        <v>1228</v>
      </c>
      <c r="B35" t="s">
        <v>34</v>
      </c>
      <c r="C35" t="s">
        <v>2406</v>
      </c>
    </row>
    <row r="36" spans="1:3" x14ac:dyDescent="0.25">
      <c r="A36" t="s">
        <v>1229</v>
      </c>
      <c r="B36" t="s">
        <v>35</v>
      </c>
      <c r="C36" t="s">
        <v>2406</v>
      </c>
    </row>
    <row r="37" spans="1:3" x14ac:dyDescent="0.25">
      <c r="A37" t="s">
        <v>1230</v>
      </c>
      <c r="B37" t="s">
        <v>36</v>
      </c>
      <c r="C37" t="s">
        <v>2407</v>
      </c>
    </row>
    <row r="38" spans="1:3" x14ac:dyDescent="0.25">
      <c r="A38" t="s">
        <v>1231</v>
      </c>
      <c r="B38" t="s">
        <v>37</v>
      </c>
      <c r="C38" t="s">
        <v>2406</v>
      </c>
    </row>
    <row r="39" spans="1:3" x14ac:dyDescent="0.25">
      <c r="A39" t="s">
        <v>1232</v>
      </c>
      <c r="B39" t="s">
        <v>38</v>
      </c>
      <c r="C39" t="s">
        <v>2406</v>
      </c>
    </row>
    <row r="40" spans="1:3" x14ac:dyDescent="0.25">
      <c r="A40" t="s">
        <v>1233</v>
      </c>
      <c r="B40" t="s">
        <v>39</v>
      </c>
      <c r="C40" t="s">
        <v>2406</v>
      </c>
    </row>
    <row r="41" spans="1:3" x14ac:dyDescent="0.25">
      <c r="A41" t="s">
        <v>1234</v>
      </c>
      <c r="B41" t="s">
        <v>40</v>
      </c>
      <c r="C41" t="s">
        <v>2406</v>
      </c>
    </row>
    <row r="42" spans="1:3" x14ac:dyDescent="0.25">
      <c r="A42" t="s">
        <v>1235</v>
      </c>
      <c r="B42" t="s">
        <v>41</v>
      </c>
      <c r="C42" t="s">
        <v>2406</v>
      </c>
    </row>
    <row r="43" spans="1:3" x14ac:dyDescent="0.25">
      <c r="A43" t="s">
        <v>1236</v>
      </c>
      <c r="B43" t="s">
        <v>42</v>
      </c>
      <c r="C43" t="s">
        <v>2406</v>
      </c>
    </row>
    <row r="44" spans="1:3" x14ac:dyDescent="0.25">
      <c r="A44" t="s">
        <v>1237</v>
      </c>
      <c r="B44" t="s">
        <v>43</v>
      </c>
      <c r="C44" t="s">
        <v>2406</v>
      </c>
    </row>
    <row r="45" spans="1:3" x14ac:dyDescent="0.25">
      <c r="A45" t="s">
        <v>1238</v>
      </c>
      <c r="B45" t="s">
        <v>44</v>
      </c>
      <c r="C45" t="s">
        <v>2406</v>
      </c>
    </row>
    <row r="46" spans="1:3" x14ac:dyDescent="0.25">
      <c r="A46" t="s">
        <v>1239</v>
      </c>
      <c r="B46" t="s">
        <v>45</v>
      </c>
      <c r="C46" t="s">
        <v>2406</v>
      </c>
    </row>
    <row r="47" spans="1:3" x14ac:dyDescent="0.25">
      <c r="A47" t="s">
        <v>1240</v>
      </c>
      <c r="B47" t="s">
        <v>46</v>
      </c>
      <c r="C47" t="s">
        <v>2406</v>
      </c>
    </row>
    <row r="48" spans="1:3" x14ac:dyDescent="0.25">
      <c r="A48" t="s">
        <v>1241</v>
      </c>
      <c r="B48" t="s">
        <v>47</v>
      </c>
      <c r="C48" t="s">
        <v>2406</v>
      </c>
    </row>
    <row r="49" spans="1:3" x14ac:dyDescent="0.25">
      <c r="A49" t="s">
        <v>1242</v>
      </c>
      <c r="B49" t="s">
        <v>48</v>
      </c>
      <c r="C49" t="s">
        <v>2406</v>
      </c>
    </row>
    <row r="50" spans="1:3" x14ac:dyDescent="0.25">
      <c r="A50" t="s">
        <v>1243</v>
      </c>
      <c r="B50" t="s">
        <v>49</v>
      </c>
      <c r="C50" t="s">
        <v>2406</v>
      </c>
    </row>
    <row r="51" spans="1:3" x14ac:dyDescent="0.25">
      <c r="A51" t="s">
        <v>1244</v>
      </c>
      <c r="B51" t="s">
        <v>50</v>
      </c>
      <c r="C51" t="s">
        <v>2406</v>
      </c>
    </row>
    <row r="52" spans="1:3" x14ac:dyDescent="0.25">
      <c r="A52" t="s">
        <v>1245</v>
      </c>
      <c r="B52" t="s">
        <v>51</v>
      </c>
      <c r="C52" t="s">
        <v>2406</v>
      </c>
    </row>
    <row r="53" spans="1:3" x14ac:dyDescent="0.25">
      <c r="A53" t="s">
        <v>1246</v>
      </c>
      <c r="B53" t="s">
        <v>52</v>
      </c>
      <c r="C53" t="s">
        <v>2406</v>
      </c>
    </row>
    <row r="54" spans="1:3" x14ac:dyDescent="0.25">
      <c r="A54" t="s">
        <v>1247</v>
      </c>
      <c r="B54" t="s">
        <v>53</v>
      </c>
      <c r="C54" t="s">
        <v>2406</v>
      </c>
    </row>
    <row r="55" spans="1:3" x14ac:dyDescent="0.25">
      <c r="A55" t="s">
        <v>1248</v>
      </c>
      <c r="B55" t="s">
        <v>54</v>
      </c>
      <c r="C55" t="s">
        <v>2406</v>
      </c>
    </row>
    <row r="56" spans="1:3" x14ac:dyDescent="0.25">
      <c r="A56" t="s">
        <v>1249</v>
      </c>
      <c r="B56" t="s">
        <v>55</v>
      </c>
      <c r="C56" t="s">
        <v>2406</v>
      </c>
    </row>
    <row r="57" spans="1:3" x14ac:dyDescent="0.25">
      <c r="A57" t="s">
        <v>1250</v>
      </c>
      <c r="B57" t="s">
        <v>56</v>
      </c>
      <c r="C57" t="s">
        <v>2406</v>
      </c>
    </row>
    <row r="58" spans="1:3" x14ac:dyDescent="0.25">
      <c r="A58" t="s">
        <v>1251</v>
      </c>
      <c r="B58" t="s">
        <v>57</v>
      </c>
      <c r="C58" t="s">
        <v>2406</v>
      </c>
    </row>
    <row r="59" spans="1:3" x14ac:dyDescent="0.25">
      <c r="A59" t="s">
        <v>1252</v>
      </c>
      <c r="B59" t="s">
        <v>58</v>
      </c>
      <c r="C59" t="s">
        <v>2406</v>
      </c>
    </row>
    <row r="60" spans="1:3" x14ac:dyDescent="0.25">
      <c r="A60" t="s">
        <v>1253</v>
      </c>
      <c r="B60" t="s">
        <v>59</v>
      </c>
      <c r="C60" t="s">
        <v>2406</v>
      </c>
    </row>
    <row r="61" spans="1:3" x14ac:dyDescent="0.25">
      <c r="A61" t="s">
        <v>1254</v>
      </c>
      <c r="B61" t="s">
        <v>60</v>
      </c>
      <c r="C61" t="s">
        <v>2406</v>
      </c>
    </row>
    <row r="62" spans="1:3" x14ac:dyDescent="0.25">
      <c r="A62" t="s">
        <v>1255</v>
      </c>
      <c r="B62" t="s">
        <v>61</v>
      </c>
      <c r="C62" t="s">
        <v>2406</v>
      </c>
    </row>
    <row r="63" spans="1:3" x14ac:dyDescent="0.25">
      <c r="A63" t="s">
        <v>1256</v>
      </c>
      <c r="B63" t="s">
        <v>62</v>
      </c>
      <c r="C63" t="s">
        <v>2406</v>
      </c>
    </row>
    <row r="64" spans="1:3" x14ac:dyDescent="0.25">
      <c r="A64" t="s">
        <v>1257</v>
      </c>
      <c r="B64" t="s">
        <v>63</v>
      </c>
      <c r="C64" t="s">
        <v>2406</v>
      </c>
    </row>
    <row r="65" spans="1:3" x14ac:dyDescent="0.25">
      <c r="A65" t="s">
        <v>1258</v>
      </c>
      <c r="B65" t="s">
        <v>64</v>
      </c>
      <c r="C65" t="s">
        <v>2406</v>
      </c>
    </row>
    <row r="66" spans="1:3" x14ac:dyDescent="0.25">
      <c r="A66" t="s">
        <v>1259</v>
      </c>
      <c r="B66" t="s">
        <v>65</v>
      </c>
      <c r="C66" t="s">
        <v>2406</v>
      </c>
    </row>
    <row r="67" spans="1:3" x14ac:dyDescent="0.25">
      <c r="A67" t="s">
        <v>1260</v>
      </c>
      <c r="B67" t="s">
        <v>66</v>
      </c>
      <c r="C67" t="s">
        <v>2406</v>
      </c>
    </row>
    <row r="68" spans="1:3" x14ac:dyDescent="0.25">
      <c r="A68" t="s">
        <v>1261</v>
      </c>
      <c r="B68" t="s">
        <v>67</v>
      </c>
      <c r="C68" t="s">
        <v>2406</v>
      </c>
    </row>
    <row r="69" spans="1:3" x14ac:dyDescent="0.25">
      <c r="A69" t="s">
        <v>1262</v>
      </c>
      <c r="B69" t="s">
        <v>68</v>
      </c>
      <c r="C69" t="s">
        <v>2406</v>
      </c>
    </row>
    <row r="70" spans="1:3" x14ac:dyDescent="0.25">
      <c r="A70" t="s">
        <v>1263</v>
      </c>
      <c r="B70" t="s">
        <v>69</v>
      </c>
      <c r="C70" t="s">
        <v>2406</v>
      </c>
    </row>
    <row r="71" spans="1:3" x14ac:dyDescent="0.25">
      <c r="A71" t="s">
        <v>1264</v>
      </c>
      <c r="B71" t="s">
        <v>70</v>
      </c>
      <c r="C71" t="s">
        <v>2406</v>
      </c>
    </row>
    <row r="72" spans="1:3" x14ac:dyDescent="0.25">
      <c r="A72" t="s">
        <v>1265</v>
      </c>
      <c r="B72" t="s">
        <v>71</v>
      </c>
      <c r="C72" t="s">
        <v>2406</v>
      </c>
    </row>
    <row r="73" spans="1:3" x14ac:dyDescent="0.25">
      <c r="A73" t="s">
        <v>1266</v>
      </c>
      <c r="B73" t="s">
        <v>72</v>
      </c>
      <c r="C73" t="s">
        <v>2406</v>
      </c>
    </row>
    <row r="74" spans="1:3" x14ac:dyDescent="0.25">
      <c r="A74" t="s">
        <v>1267</v>
      </c>
      <c r="B74" t="s">
        <v>73</v>
      </c>
      <c r="C74" t="s">
        <v>2406</v>
      </c>
    </row>
    <row r="75" spans="1:3" x14ac:dyDescent="0.25">
      <c r="A75" t="s">
        <v>1268</v>
      </c>
      <c r="B75" t="s">
        <v>74</v>
      </c>
      <c r="C75" t="s">
        <v>2406</v>
      </c>
    </row>
    <row r="76" spans="1:3" x14ac:dyDescent="0.25">
      <c r="A76" t="s">
        <v>1269</v>
      </c>
      <c r="B76" t="s">
        <v>75</v>
      </c>
      <c r="C76" t="s">
        <v>2406</v>
      </c>
    </row>
    <row r="77" spans="1:3" x14ac:dyDescent="0.25">
      <c r="A77" t="s">
        <v>1270</v>
      </c>
      <c r="B77" t="s">
        <v>76</v>
      </c>
      <c r="C77" t="s">
        <v>2406</v>
      </c>
    </row>
    <row r="78" spans="1:3" x14ac:dyDescent="0.25">
      <c r="A78" t="s">
        <v>1271</v>
      </c>
      <c r="B78" t="s">
        <v>77</v>
      </c>
      <c r="C78" t="s">
        <v>2406</v>
      </c>
    </row>
    <row r="79" spans="1:3" x14ac:dyDescent="0.25">
      <c r="A79" t="s">
        <v>1272</v>
      </c>
      <c r="B79" t="s">
        <v>78</v>
      </c>
      <c r="C79" t="s">
        <v>2406</v>
      </c>
    </row>
    <row r="80" spans="1:3" x14ac:dyDescent="0.25">
      <c r="A80" t="s">
        <v>1273</v>
      </c>
      <c r="B80" t="s">
        <v>79</v>
      </c>
      <c r="C80" t="s">
        <v>2406</v>
      </c>
    </row>
    <row r="81" spans="1:3" x14ac:dyDescent="0.25">
      <c r="A81" t="s">
        <v>1274</v>
      </c>
      <c r="B81" t="s">
        <v>80</v>
      </c>
      <c r="C81" t="s">
        <v>2406</v>
      </c>
    </row>
    <row r="82" spans="1:3" x14ac:dyDescent="0.25">
      <c r="A82" t="s">
        <v>1275</v>
      </c>
      <c r="B82" t="s">
        <v>81</v>
      </c>
      <c r="C82" t="s">
        <v>2406</v>
      </c>
    </row>
    <row r="83" spans="1:3" x14ac:dyDescent="0.25">
      <c r="A83" t="s">
        <v>1276</v>
      </c>
      <c r="B83" t="s">
        <v>82</v>
      </c>
      <c r="C83" t="s">
        <v>2406</v>
      </c>
    </row>
    <row r="84" spans="1:3" x14ac:dyDescent="0.25">
      <c r="A84" t="s">
        <v>1277</v>
      </c>
      <c r="B84" t="s">
        <v>83</v>
      </c>
      <c r="C84" t="s">
        <v>2406</v>
      </c>
    </row>
    <row r="85" spans="1:3" x14ac:dyDescent="0.25">
      <c r="A85" t="s">
        <v>1278</v>
      </c>
      <c r="B85" t="s">
        <v>84</v>
      </c>
      <c r="C85" t="s">
        <v>2406</v>
      </c>
    </row>
    <row r="86" spans="1:3" x14ac:dyDescent="0.25">
      <c r="A86" t="s">
        <v>1279</v>
      </c>
      <c r="B86" t="s">
        <v>85</v>
      </c>
      <c r="C86" t="s">
        <v>2406</v>
      </c>
    </row>
    <row r="87" spans="1:3" x14ac:dyDescent="0.25">
      <c r="A87" t="s">
        <v>1280</v>
      </c>
      <c r="B87" t="s">
        <v>86</v>
      </c>
      <c r="C87" t="s">
        <v>2406</v>
      </c>
    </row>
    <row r="88" spans="1:3" x14ac:dyDescent="0.25">
      <c r="A88" t="s">
        <v>1281</v>
      </c>
      <c r="B88" t="s">
        <v>87</v>
      </c>
      <c r="C88" t="s">
        <v>2406</v>
      </c>
    </row>
    <row r="89" spans="1:3" x14ac:dyDescent="0.25">
      <c r="A89" t="s">
        <v>1282</v>
      </c>
      <c r="B89" t="s">
        <v>88</v>
      </c>
      <c r="C89" t="s">
        <v>2406</v>
      </c>
    </row>
    <row r="90" spans="1:3" x14ac:dyDescent="0.25">
      <c r="A90" t="s">
        <v>1283</v>
      </c>
      <c r="B90" t="s">
        <v>89</v>
      </c>
      <c r="C90" t="s">
        <v>2406</v>
      </c>
    </row>
    <row r="91" spans="1:3" x14ac:dyDescent="0.25">
      <c r="A91" t="s">
        <v>1284</v>
      </c>
      <c r="B91" t="s">
        <v>90</v>
      </c>
      <c r="C91" t="s">
        <v>2406</v>
      </c>
    </row>
    <row r="92" spans="1:3" x14ac:dyDescent="0.25">
      <c r="A92" t="s">
        <v>1285</v>
      </c>
      <c r="B92" t="s">
        <v>91</v>
      </c>
      <c r="C92" t="s">
        <v>2407</v>
      </c>
    </row>
    <row r="93" spans="1:3" x14ac:dyDescent="0.25">
      <c r="A93" t="s">
        <v>1286</v>
      </c>
      <c r="B93" t="s">
        <v>92</v>
      </c>
      <c r="C93" t="s">
        <v>2406</v>
      </c>
    </row>
    <row r="94" spans="1:3" x14ac:dyDescent="0.25">
      <c r="A94" t="s">
        <v>1287</v>
      </c>
      <c r="B94" t="s">
        <v>93</v>
      </c>
      <c r="C94" t="s">
        <v>2406</v>
      </c>
    </row>
    <row r="95" spans="1:3" x14ac:dyDescent="0.25">
      <c r="A95" t="s">
        <v>1288</v>
      </c>
      <c r="B95" t="s">
        <v>94</v>
      </c>
      <c r="C95" t="s">
        <v>2406</v>
      </c>
    </row>
    <row r="96" spans="1:3" x14ac:dyDescent="0.25">
      <c r="A96" t="s">
        <v>1289</v>
      </c>
      <c r="B96" t="s">
        <v>95</v>
      </c>
      <c r="C96" t="s">
        <v>2406</v>
      </c>
    </row>
    <row r="97" spans="1:3" x14ac:dyDescent="0.25">
      <c r="A97" t="s">
        <v>1290</v>
      </c>
      <c r="B97" t="s">
        <v>96</v>
      </c>
      <c r="C97" t="s">
        <v>2406</v>
      </c>
    </row>
    <row r="98" spans="1:3" x14ac:dyDescent="0.25">
      <c r="A98" t="s">
        <v>1291</v>
      </c>
      <c r="B98" t="s">
        <v>97</v>
      </c>
      <c r="C98" t="s">
        <v>2406</v>
      </c>
    </row>
    <row r="99" spans="1:3" x14ac:dyDescent="0.25">
      <c r="A99" t="s">
        <v>1292</v>
      </c>
      <c r="B99" t="s">
        <v>98</v>
      </c>
      <c r="C99" t="s">
        <v>2406</v>
      </c>
    </row>
    <row r="100" spans="1:3" x14ac:dyDescent="0.25">
      <c r="A100" t="s">
        <v>1293</v>
      </c>
      <c r="B100" t="s">
        <v>99</v>
      </c>
      <c r="C100" t="s">
        <v>2406</v>
      </c>
    </row>
    <row r="101" spans="1:3" x14ac:dyDescent="0.25">
      <c r="A101" t="s">
        <v>1294</v>
      </c>
      <c r="B101" t="s">
        <v>100</v>
      </c>
      <c r="C101" t="s">
        <v>2406</v>
      </c>
    </row>
    <row r="102" spans="1:3" x14ac:dyDescent="0.25">
      <c r="A102" t="s">
        <v>1295</v>
      </c>
      <c r="B102" t="s">
        <v>101</v>
      </c>
      <c r="C102" t="s">
        <v>2406</v>
      </c>
    </row>
    <row r="103" spans="1:3" x14ac:dyDescent="0.25">
      <c r="A103" t="s">
        <v>1296</v>
      </c>
      <c r="B103" t="s">
        <v>102</v>
      </c>
      <c r="C103" t="s">
        <v>2406</v>
      </c>
    </row>
    <row r="104" spans="1:3" x14ac:dyDescent="0.25">
      <c r="A104" t="s">
        <v>1297</v>
      </c>
      <c r="B104" t="s">
        <v>103</v>
      </c>
      <c r="C104" t="s">
        <v>2406</v>
      </c>
    </row>
    <row r="105" spans="1:3" x14ac:dyDescent="0.25">
      <c r="A105" t="s">
        <v>1298</v>
      </c>
      <c r="B105" t="s">
        <v>104</v>
      </c>
      <c r="C105" t="s">
        <v>2406</v>
      </c>
    </row>
    <row r="106" spans="1:3" x14ac:dyDescent="0.25">
      <c r="A106" t="s">
        <v>1299</v>
      </c>
      <c r="B106" t="s">
        <v>105</v>
      </c>
      <c r="C106" t="s">
        <v>2406</v>
      </c>
    </row>
    <row r="107" spans="1:3" x14ac:dyDescent="0.25">
      <c r="A107" t="s">
        <v>1300</v>
      </c>
      <c r="B107" t="s">
        <v>106</v>
      </c>
      <c r="C107" t="s">
        <v>2406</v>
      </c>
    </row>
    <row r="108" spans="1:3" x14ac:dyDescent="0.25">
      <c r="A108" t="s">
        <v>1301</v>
      </c>
      <c r="B108" t="s">
        <v>107</v>
      </c>
      <c r="C108" t="s">
        <v>2406</v>
      </c>
    </row>
    <row r="109" spans="1:3" x14ac:dyDescent="0.25">
      <c r="A109" t="s">
        <v>1302</v>
      </c>
      <c r="B109" t="s">
        <v>108</v>
      </c>
      <c r="C109" t="s">
        <v>2406</v>
      </c>
    </row>
    <row r="110" spans="1:3" x14ac:dyDescent="0.25">
      <c r="A110" t="s">
        <v>1303</v>
      </c>
      <c r="B110" t="s">
        <v>109</v>
      </c>
      <c r="C110" t="s">
        <v>2406</v>
      </c>
    </row>
    <row r="111" spans="1:3" x14ac:dyDescent="0.25">
      <c r="A111" t="s">
        <v>1304</v>
      </c>
      <c r="B111" t="s">
        <v>110</v>
      </c>
      <c r="C111" t="s">
        <v>2406</v>
      </c>
    </row>
    <row r="112" spans="1:3" x14ac:dyDescent="0.25">
      <c r="A112" t="s">
        <v>1305</v>
      </c>
      <c r="B112" t="s">
        <v>111</v>
      </c>
      <c r="C112" t="s">
        <v>2406</v>
      </c>
    </row>
    <row r="113" spans="1:3" x14ac:dyDescent="0.25">
      <c r="A113" t="s">
        <v>1306</v>
      </c>
      <c r="B113" t="s">
        <v>112</v>
      </c>
      <c r="C113" t="s">
        <v>2406</v>
      </c>
    </row>
    <row r="114" spans="1:3" x14ac:dyDescent="0.25">
      <c r="A114" t="s">
        <v>1307</v>
      </c>
      <c r="B114" t="s">
        <v>113</v>
      </c>
      <c r="C114" t="s">
        <v>2406</v>
      </c>
    </row>
    <row r="115" spans="1:3" x14ac:dyDescent="0.25">
      <c r="A115" t="s">
        <v>1308</v>
      </c>
      <c r="B115" t="s">
        <v>114</v>
      </c>
      <c r="C115" t="s">
        <v>2406</v>
      </c>
    </row>
    <row r="116" spans="1:3" x14ac:dyDescent="0.25">
      <c r="A116" t="s">
        <v>1309</v>
      </c>
      <c r="B116" t="s">
        <v>115</v>
      </c>
      <c r="C116" t="s">
        <v>2406</v>
      </c>
    </row>
    <row r="117" spans="1:3" x14ac:dyDescent="0.25">
      <c r="A117" t="s">
        <v>1310</v>
      </c>
      <c r="B117" t="s">
        <v>116</v>
      </c>
      <c r="C117" t="s">
        <v>2406</v>
      </c>
    </row>
    <row r="118" spans="1:3" x14ac:dyDescent="0.25">
      <c r="A118" t="s">
        <v>1311</v>
      </c>
      <c r="B118" t="s">
        <v>117</v>
      </c>
      <c r="C118" t="s">
        <v>2406</v>
      </c>
    </row>
    <row r="119" spans="1:3" x14ac:dyDescent="0.25">
      <c r="A119" t="s">
        <v>1312</v>
      </c>
      <c r="B119" t="s">
        <v>118</v>
      </c>
      <c r="C119" t="s">
        <v>2406</v>
      </c>
    </row>
    <row r="120" spans="1:3" x14ac:dyDescent="0.25">
      <c r="A120" t="s">
        <v>1313</v>
      </c>
      <c r="B120" t="s">
        <v>119</v>
      </c>
      <c r="C120" t="s">
        <v>2406</v>
      </c>
    </row>
    <row r="121" spans="1:3" x14ac:dyDescent="0.25">
      <c r="A121" t="s">
        <v>1314</v>
      </c>
      <c r="B121" t="s">
        <v>120</v>
      </c>
      <c r="C121" t="s">
        <v>2406</v>
      </c>
    </row>
    <row r="122" spans="1:3" x14ac:dyDescent="0.25">
      <c r="A122" t="s">
        <v>1315</v>
      </c>
      <c r="B122" t="s">
        <v>121</v>
      </c>
      <c r="C122" t="s">
        <v>2406</v>
      </c>
    </row>
    <row r="123" spans="1:3" x14ac:dyDescent="0.25">
      <c r="A123" t="s">
        <v>1316</v>
      </c>
      <c r="B123" t="s">
        <v>122</v>
      </c>
      <c r="C123" t="s">
        <v>2406</v>
      </c>
    </row>
    <row r="124" spans="1:3" x14ac:dyDescent="0.25">
      <c r="A124" t="s">
        <v>1317</v>
      </c>
      <c r="B124" t="s">
        <v>123</v>
      </c>
      <c r="C124" t="s">
        <v>2406</v>
      </c>
    </row>
    <row r="125" spans="1:3" x14ac:dyDescent="0.25">
      <c r="A125" t="s">
        <v>1318</v>
      </c>
      <c r="B125" t="s">
        <v>124</v>
      </c>
      <c r="C125" t="s">
        <v>2406</v>
      </c>
    </row>
    <row r="126" spans="1:3" x14ac:dyDescent="0.25">
      <c r="A126" t="s">
        <v>1319</v>
      </c>
      <c r="B126" t="s">
        <v>125</v>
      </c>
      <c r="C126" t="s">
        <v>2406</v>
      </c>
    </row>
    <row r="127" spans="1:3" x14ac:dyDescent="0.25">
      <c r="A127" t="s">
        <v>1320</v>
      </c>
      <c r="B127" t="s">
        <v>126</v>
      </c>
      <c r="C127" t="s">
        <v>2406</v>
      </c>
    </row>
    <row r="128" spans="1:3" x14ac:dyDescent="0.25">
      <c r="A128" t="s">
        <v>1321</v>
      </c>
      <c r="B128" t="s">
        <v>127</v>
      </c>
      <c r="C128" t="s">
        <v>2406</v>
      </c>
    </row>
    <row r="129" spans="1:3" x14ac:dyDescent="0.25">
      <c r="A129" t="s">
        <v>1322</v>
      </c>
      <c r="B129" t="s">
        <v>128</v>
      </c>
      <c r="C129" t="s">
        <v>2406</v>
      </c>
    </row>
    <row r="130" spans="1:3" x14ac:dyDescent="0.25">
      <c r="A130" t="s">
        <v>1323</v>
      </c>
      <c r="B130" t="s">
        <v>129</v>
      </c>
      <c r="C130" t="s">
        <v>2407</v>
      </c>
    </row>
    <row r="131" spans="1:3" x14ac:dyDescent="0.25">
      <c r="A131" t="s">
        <v>1324</v>
      </c>
      <c r="B131" t="s">
        <v>130</v>
      </c>
      <c r="C131" t="s">
        <v>2407</v>
      </c>
    </row>
    <row r="132" spans="1:3" x14ac:dyDescent="0.25">
      <c r="A132" t="s">
        <v>1325</v>
      </c>
      <c r="B132" t="s">
        <v>131</v>
      </c>
      <c r="C132" t="s">
        <v>2406</v>
      </c>
    </row>
    <row r="133" spans="1:3" x14ac:dyDescent="0.25">
      <c r="A133" t="s">
        <v>1326</v>
      </c>
      <c r="B133" t="s">
        <v>132</v>
      </c>
      <c r="C133" t="s">
        <v>2406</v>
      </c>
    </row>
    <row r="134" spans="1:3" x14ac:dyDescent="0.25">
      <c r="A134" t="s">
        <v>1327</v>
      </c>
      <c r="B134" t="s">
        <v>133</v>
      </c>
      <c r="C134" t="s">
        <v>2406</v>
      </c>
    </row>
    <row r="135" spans="1:3" x14ac:dyDescent="0.25">
      <c r="A135" t="s">
        <v>1328</v>
      </c>
      <c r="B135" t="s">
        <v>134</v>
      </c>
      <c r="C135" t="s">
        <v>2406</v>
      </c>
    </row>
    <row r="136" spans="1:3" x14ac:dyDescent="0.25">
      <c r="A136" t="s">
        <v>1329</v>
      </c>
      <c r="B136" t="s">
        <v>135</v>
      </c>
      <c r="C136" t="s">
        <v>2406</v>
      </c>
    </row>
    <row r="137" spans="1:3" x14ac:dyDescent="0.25">
      <c r="A137" t="s">
        <v>1330</v>
      </c>
      <c r="B137" t="s">
        <v>136</v>
      </c>
      <c r="C137" t="s">
        <v>2406</v>
      </c>
    </row>
    <row r="138" spans="1:3" x14ac:dyDescent="0.25">
      <c r="A138" t="s">
        <v>1331</v>
      </c>
      <c r="B138" t="s">
        <v>137</v>
      </c>
      <c r="C138" t="s">
        <v>2406</v>
      </c>
    </row>
    <row r="139" spans="1:3" x14ac:dyDescent="0.25">
      <c r="A139" t="s">
        <v>1332</v>
      </c>
      <c r="B139" t="s">
        <v>138</v>
      </c>
      <c r="C139" t="s">
        <v>2406</v>
      </c>
    </row>
    <row r="140" spans="1:3" x14ac:dyDescent="0.25">
      <c r="A140" t="s">
        <v>1333</v>
      </c>
      <c r="B140" t="s">
        <v>139</v>
      </c>
      <c r="C140" t="s">
        <v>2406</v>
      </c>
    </row>
    <row r="141" spans="1:3" x14ac:dyDescent="0.25">
      <c r="A141" t="s">
        <v>1334</v>
      </c>
      <c r="B141" t="s">
        <v>140</v>
      </c>
      <c r="C141" t="s">
        <v>2406</v>
      </c>
    </row>
    <row r="142" spans="1:3" x14ac:dyDescent="0.25">
      <c r="A142" t="s">
        <v>1335</v>
      </c>
      <c r="B142" t="s">
        <v>141</v>
      </c>
      <c r="C142" t="s">
        <v>2406</v>
      </c>
    </row>
    <row r="143" spans="1:3" x14ac:dyDescent="0.25">
      <c r="A143" t="s">
        <v>1336</v>
      </c>
      <c r="B143" t="s">
        <v>142</v>
      </c>
      <c r="C143" t="s">
        <v>2406</v>
      </c>
    </row>
    <row r="144" spans="1:3" x14ac:dyDescent="0.25">
      <c r="A144" t="s">
        <v>1337</v>
      </c>
      <c r="B144" t="s">
        <v>143</v>
      </c>
      <c r="C144" t="s">
        <v>2406</v>
      </c>
    </row>
    <row r="145" spans="1:3" x14ac:dyDescent="0.25">
      <c r="A145" t="s">
        <v>1338</v>
      </c>
      <c r="B145" t="s">
        <v>144</v>
      </c>
      <c r="C145" t="s">
        <v>2406</v>
      </c>
    </row>
    <row r="146" spans="1:3" x14ac:dyDescent="0.25">
      <c r="A146" t="s">
        <v>1339</v>
      </c>
      <c r="B146" t="s">
        <v>145</v>
      </c>
      <c r="C146" t="s">
        <v>2406</v>
      </c>
    </row>
    <row r="147" spans="1:3" x14ac:dyDescent="0.25">
      <c r="A147" t="s">
        <v>1340</v>
      </c>
      <c r="B147" t="s">
        <v>146</v>
      </c>
      <c r="C147" t="s">
        <v>2407</v>
      </c>
    </row>
    <row r="148" spans="1:3" x14ac:dyDescent="0.25">
      <c r="A148" t="s">
        <v>1341</v>
      </c>
      <c r="B148" t="s">
        <v>147</v>
      </c>
      <c r="C148" t="s">
        <v>2406</v>
      </c>
    </row>
    <row r="149" spans="1:3" x14ac:dyDescent="0.25">
      <c r="A149" t="s">
        <v>1342</v>
      </c>
      <c r="B149" t="s">
        <v>148</v>
      </c>
      <c r="C149" t="s">
        <v>2406</v>
      </c>
    </row>
    <row r="150" spans="1:3" x14ac:dyDescent="0.25">
      <c r="A150" t="s">
        <v>1343</v>
      </c>
      <c r="B150" t="s">
        <v>149</v>
      </c>
      <c r="C150" t="s">
        <v>2406</v>
      </c>
    </row>
    <row r="151" spans="1:3" x14ac:dyDescent="0.25">
      <c r="A151" t="s">
        <v>1344</v>
      </c>
      <c r="B151" t="s">
        <v>150</v>
      </c>
      <c r="C151" t="s">
        <v>2406</v>
      </c>
    </row>
    <row r="152" spans="1:3" x14ac:dyDescent="0.25">
      <c r="A152" t="s">
        <v>1345</v>
      </c>
      <c r="B152" t="s">
        <v>151</v>
      </c>
      <c r="C152" t="s">
        <v>2406</v>
      </c>
    </row>
    <row r="153" spans="1:3" x14ac:dyDescent="0.25">
      <c r="A153" t="s">
        <v>1346</v>
      </c>
      <c r="B153" t="s">
        <v>152</v>
      </c>
      <c r="C153" t="s">
        <v>2406</v>
      </c>
    </row>
    <row r="154" spans="1:3" x14ac:dyDescent="0.25">
      <c r="A154" t="s">
        <v>1347</v>
      </c>
      <c r="B154" t="s">
        <v>153</v>
      </c>
      <c r="C154" t="s">
        <v>2406</v>
      </c>
    </row>
    <row r="155" spans="1:3" x14ac:dyDescent="0.25">
      <c r="A155" t="s">
        <v>1348</v>
      </c>
      <c r="B155" t="s">
        <v>154</v>
      </c>
      <c r="C155" t="s">
        <v>2406</v>
      </c>
    </row>
    <row r="156" spans="1:3" x14ac:dyDescent="0.25">
      <c r="A156" t="s">
        <v>1349</v>
      </c>
      <c r="B156" t="s">
        <v>155</v>
      </c>
      <c r="C156" t="s">
        <v>2406</v>
      </c>
    </row>
    <row r="157" spans="1:3" x14ac:dyDescent="0.25">
      <c r="A157" t="s">
        <v>1350</v>
      </c>
      <c r="B157" t="s">
        <v>156</v>
      </c>
      <c r="C157" t="s">
        <v>2406</v>
      </c>
    </row>
    <row r="158" spans="1:3" x14ac:dyDescent="0.25">
      <c r="A158" t="s">
        <v>1351</v>
      </c>
      <c r="B158" t="s">
        <v>157</v>
      </c>
      <c r="C158" t="s">
        <v>2406</v>
      </c>
    </row>
    <row r="159" spans="1:3" x14ac:dyDescent="0.25">
      <c r="A159" t="s">
        <v>1352</v>
      </c>
      <c r="B159" t="s">
        <v>158</v>
      </c>
      <c r="C159" t="s">
        <v>2406</v>
      </c>
    </row>
    <row r="160" spans="1:3" x14ac:dyDescent="0.25">
      <c r="A160" t="s">
        <v>1353</v>
      </c>
      <c r="B160" t="s">
        <v>159</v>
      </c>
      <c r="C160" t="s">
        <v>2406</v>
      </c>
    </row>
    <row r="161" spans="1:3" x14ac:dyDescent="0.25">
      <c r="A161" t="s">
        <v>1354</v>
      </c>
      <c r="B161" t="s">
        <v>160</v>
      </c>
      <c r="C161" t="s">
        <v>2406</v>
      </c>
    </row>
    <row r="162" spans="1:3" x14ac:dyDescent="0.25">
      <c r="A162" t="s">
        <v>1355</v>
      </c>
      <c r="B162" t="s">
        <v>161</v>
      </c>
      <c r="C162" t="s">
        <v>2406</v>
      </c>
    </row>
    <row r="163" spans="1:3" x14ac:dyDescent="0.25">
      <c r="A163" t="s">
        <v>1356</v>
      </c>
      <c r="B163" t="s">
        <v>162</v>
      </c>
      <c r="C163" t="s">
        <v>2407</v>
      </c>
    </row>
    <row r="164" spans="1:3" x14ac:dyDescent="0.25">
      <c r="A164" t="s">
        <v>1357</v>
      </c>
      <c r="B164" t="s">
        <v>163</v>
      </c>
      <c r="C164" t="s">
        <v>2406</v>
      </c>
    </row>
    <row r="165" spans="1:3" x14ac:dyDescent="0.25">
      <c r="A165" t="s">
        <v>1358</v>
      </c>
      <c r="B165" t="s">
        <v>164</v>
      </c>
      <c r="C165" t="s">
        <v>2406</v>
      </c>
    </row>
    <row r="166" spans="1:3" x14ac:dyDescent="0.25">
      <c r="A166" t="s">
        <v>1359</v>
      </c>
      <c r="B166" t="s">
        <v>165</v>
      </c>
      <c r="C166" t="s">
        <v>2406</v>
      </c>
    </row>
    <row r="167" spans="1:3" x14ac:dyDescent="0.25">
      <c r="A167" t="s">
        <v>1360</v>
      </c>
      <c r="B167" t="s">
        <v>166</v>
      </c>
      <c r="C167" t="s">
        <v>2406</v>
      </c>
    </row>
    <row r="168" spans="1:3" x14ac:dyDescent="0.25">
      <c r="A168" t="s">
        <v>1361</v>
      </c>
      <c r="B168" t="s">
        <v>167</v>
      </c>
      <c r="C168" t="s">
        <v>2406</v>
      </c>
    </row>
    <row r="169" spans="1:3" x14ac:dyDescent="0.25">
      <c r="A169" t="s">
        <v>1362</v>
      </c>
      <c r="B169" t="s">
        <v>168</v>
      </c>
      <c r="C169" t="s">
        <v>2406</v>
      </c>
    </row>
    <row r="170" spans="1:3" x14ac:dyDescent="0.25">
      <c r="A170" t="s">
        <v>1363</v>
      </c>
      <c r="B170" t="s">
        <v>169</v>
      </c>
      <c r="C170" t="s">
        <v>2406</v>
      </c>
    </row>
    <row r="171" spans="1:3" x14ac:dyDescent="0.25">
      <c r="A171" t="s">
        <v>1364</v>
      </c>
      <c r="B171" t="s">
        <v>170</v>
      </c>
      <c r="C171" t="s">
        <v>2406</v>
      </c>
    </row>
    <row r="172" spans="1:3" x14ac:dyDescent="0.25">
      <c r="A172" t="s">
        <v>1365</v>
      </c>
      <c r="B172" t="s">
        <v>171</v>
      </c>
      <c r="C172" t="s">
        <v>2406</v>
      </c>
    </row>
    <row r="173" spans="1:3" x14ac:dyDescent="0.25">
      <c r="A173" t="s">
        <v>1366</v>
      </c>
      <c r="B173" t="s">
        <v>172</v>
      </c>
      <c r="C173" t="s">
        <v>2406</v>
      </c>
    </row>
    <row r="174" spans="1:3" x14ac:dyDescent="0.25">
      <c r="A174" t="s">
        <v>1367</v>
      </c>
      <c r="B174" t="s">
        <v>173</v>
      </c>
      <c r="C174" t="s">
        <v>2406</v>
      </c>
    </row>
    <row r="175" spans="1:3" x14ac:dyDescent="0.25">
      <c r="A175" t="s">
        <v>1368</v>
      </c>
      <c r="B175" t="s">
        <v>174</v>
      </c>
      <c r="C175" t="s">
        <v>2406</v>
      </c>
    </row>
    <row r="176" spans="1:3" x14ac:dyDescent="0.25">
      <c r="A176" t="s">
        <v>1369</v>
      </c>
      <c r="B176" t="s">
        <v>175</v>
      </c>
      <c r="C176" t="s">
        <v>2406</v>
      </c>
    </row>
    <row r="177" spans="1:3" x14ac:dyDescent="0.25">
      <c r="A177" t="s">
        <v>1370</v>
      </c>
      <c r="B177" t="s">
        <v>176</v>
      </c>
      <c r="C177" t="s">
        <v>2406</v>
      </c>
    </row>
    <row r="178" spans="1:3" x14ac:dyDescent="0.25">
      <c r="A178" t="s">
        <v>1371</v>
      </c>
      <c r="B178" t="s">
        <v>177</v>
      </c>
      <c r="C178" t="s">
        <v>2406</v>
      </c>
    </row>
    <row r="179" spans="1:3" x14ac:dyDescent="0.25">
      <c r="A179" t="s">
        <v>1372</v>
      </c>
      <c r="B179" t="s">
        <v>178</v>
      </c>
      <c r="C179" t="s">
        <v>2406</v>
      </c>
    </row>
    <row r="180" spans="1:3" x14ac:dyDescent="0.25">
      <c r="A180" t="s">
        <v>1373</v>
      </c>
      <c r="B180" t="s">
        <v>179</v>
      </c>
      <c r="C180" t="s">
        <v>2406</v>
      </c>
    </row>
    <row r="181" spans="1:3" x14ac:dyDescent="0.25">
      <c r="A181" t="s">
        <v>1374</v>
      </c>
      <c r="B181" t="s">
        <v>180</v>
      </c>
      <c r="C181" t="s">
        <v>2406</v>
      </c>
    </row>
    <row r="182" spans="1:3" x14ac:dyDescent="0.25">
      <c r="A182" t="s">
        <v>1375</v>
      </c>
      <c r="B182" t="s">
        <v>181</v>
      </c>
      <c r="C182" t="s">
        <v>2406</v>
      </c>
    </row>
    <row r="183" spans="1:3" x14ac:dyDescent="0.25">
      <c r="A183" t="s">
        <v>1376</v>
      </c>
      <c r="B183" t="s">
        <v>182</v>
      </c>
      <c r="C183" t="s">
        <v>2406</v>
      </c>
    </row>
    <row r="184" spans="1:3" x14ac:dyDescent="0.25">
      <c r="A184" t="s">
        <v>1377</v>
      </c>
      <c r="B184" t="s">
        <v>183</v>
      </c>
      <c r="C184" t="s">
        <v>2406</v>
      </c>
    </row>
    <row r="185" spans="1:3" x14ac:dyDescent="0.25">
      <c r="A185" t="s">
        <v>1378</v>
      </c>
      <c r="B185" t="s">
        <v>184</v>
      </c>
      <c r="C185" t="s">
        <v>2407</v>
      </c>
    </row>
    <row r="186" spans="1:3" x14ac:dyDescent="0.25">
      <c r="A186" t="s">
        <v>1379</v>
      </c>
      <c r="B186" t="s">
        <v>185</v>
      </c>
      <c r="C186" t="s">
        <v>2406</v>
      </c>
    </row>
    <row r="187" spans="1:3" x14ac:dyDescent="0.25">
      <c r="A187" t="s">
        <v>1380</v>
      </c>
      <c r="B187" t="s">
        <v>186</v>
      </c>
      <c r="C187" t="s">
        <v>2406</v>
      </c>
    </row>
    <row r="188" spans="1:3" x14ac:dyDescent="0.25">
      <c r="A188" t="s">
        <v>1381</v>
      </c>
      <c r="B188" t="s">
        <v>187</v>
      </c>
      <c r="C188" t="s">
        <v>2406</v>
      </c>
    </row>
    <row r="189" spans="1:3" x14ac:dyDescent="0.25">
      <c r="A189" t="s">
        <v>1382</v>
      </c>
      <c r="B189" t="s">
        <v>188</v>
      </c>
      <c r="C189" t="s">
        <v>2406</v>
      </c>
    </row>
    <row r="190" spans="1:3" x14ac:dyDescent="0.25">
      <c r="A190" t="s">
        <v>1383</v>
      </c>
      <c r="B190" t="s">
        <v>189</v>
      </c>
      <c r="C190" t="s">
        <v>2406</v>
      </c>
    </row>
    <row r="191" spans="1:3" x14ac:dyDescent="0.25">
      <c r="A191" t="s">
        <v>1384</v>
      </c>
      <c r="B191" t="s">
        <v>190</v>
      </c>
      <c r="C191" t="s">
        <v>2406</v>
      </c>
    </row>
    <row r="192" spans="1:3" x14ac:dyDescent="0.25">
      <c r="A192" t="s">
        <v>1385</v>
      </c>
      <c r="B192" t="s">
        <v>191</v>
      </c>
      <c r="C192" t="s">
        <v>2406</v>
      </c>
    </row>
    <row r="193" spans="1:3" x14ac:dyDescent="0.25">
      <c r="A193" t="s">
        <v>1386</v>
      </c>
      <c r="B193" t="s">
        <v>192</v>
      </c>
      <c r="C193" t="s">
        <v>2406</v>
      </c>
    </row>
    <row r="194" spans="1:3" x14ac:dyDescent="0.25">
      <c r="A194" t="s">
        <v>1387</v>
      </c>
      <c r="B194" t="s">
        <v>193</v>
      </c>
      <c r="C194" t="s">
        <v>2406</v>
      </c>
    </row>
    <row r="195" spans="1:3" x14ac:dyDescent="0.25">
      <c r="A195" t="s">
        <v>1388</v>
      </c>
      <c r="B195" t="s">
        <v>194</v>
      </c>
      <c r="C195" t="s">
        <v>2406</v>
      </c>
    </row>
    <row r="196" spans="1:3" x14ac:dyDescent="0.25">
      <c r="A196" t="s">
        <v>1389</v>
      </c>
      <c r="B196" t="s">
        <v>195</v>
      </c>
      <c r="C196" t="s">
        <v>2406</v>
      </c>
    </row>
    <row r="197" spans="1:3" x14ac:dyDescent="0.25">
      <c r="A197" t="s">
        <v>1390</v>
      </c>
      <c r="B197" t="s">
        <v>196</v>
      </c>
      <c r="C197" t="s">
        <v>2406</v>
      </c>
    </row>
    <row r="198" spans="1:3" x14ac:dyDescent="0.25">
      <c r="A198" t="s">
        <v>1391</v>
      </c>
      <c r="B198" t="s">
        <v>197</v>
      </c>
      <c r="C198" t="s">
        <v>2406</v>
      </c>
    </row>
    <row r="199" spans="1:3" x14ac:dyDescent="0.25">
      <c r="A199" t="s">
        <v>1392</v>
      </c>
      <c r="B199" t="s">
        <v>198</v>
      </c>
      <c r="C199" t="s">
        <v>2406</v>
      </c>
    </row>
    <row r="200" spans="1:3" x14ac:dyDescent="0.25">
      <c r="A200" t="s">
        <v>1393</v>
      </c>
      <c r="B200" t="s">
        <v>199</v>
      </c>
      <c r="C200" t="s">
        <v>2406</v>
      </c>
    </row>
    <row r="201" spans="1:3" x14ac:dyDescent="0.25">
      <c r="A201" t="s">
        <v>1394</v>
      </c>
      <c r="B201" t="s">
        <v>200</v>
      </c>
      <c r="C201" t="s">
        <v>2406</v>
      </c>
    </row>
    <row r="202" spans="1:3" x14ac:dyDescent="0.25">
      <c r="A202" t="s">
        <v>1395</v>
      </c>
      <c r="B202" t="s">
        <v>201</v>
      </c>
      <c r="C202" t="s">
        <v>2406</v>
      </c>
    </row>
    <row r="203" spans="1:3" x14ac:dyDescent="0.25">
      <c r="A203" t="s">
        <v>1396</v>
      </c>
      <c r="B203" t="s">
        <v>202</v>
      </c>
      <c r="C203" t="s">
        <v>2406</v>
      </c>
    </row>
    <row r="204" spans="1:3" x14ac:dyDescent="0.25">
      <c r="A204" t="s">
        <v>1397</v>
      </c>
      <c r="B204" t="s">
        <v>203</v>
      </c>
      <c r="C204" t="s">
        <v>2406</v>
      </c>
    </row>
    <row r="205" spans="1:3" x14ac:dyDescent="0.25">
      <c r="A205" t="s">
        <v>1398</v>
      </c>
      <c r="B205" t="s">
        <v>204</v>
      </c>
      <c r="C205" t="s">
        <v>2406</v>
      </c>
    </row>
    <row r="206" spans="1:3" x14ac:dyDescent="0.25">
      <c r="A206" t="s">
        <v>1399</v>
      </c>
      <c r="B206" t="s">
        <v>205</v>
      </c>
      <c r="C206" t="s">
        <v>2406</v>
      </c>
    </row>
    <row r="207" spans="1:3" x14ac:dyDescent="0.25">
      <c r="A207" t="s">
        <v>1400</v>
      </c>
      <c r="B207" t="s">
        <v>206</v>
      </c>
      <c r="C207" t="s">
        <v>2406</v>
      </c>
    </row>
    <row r="208" spans="1:3" x14ac:dyDescent="0.25">
      <c r="A208" t="s">
        <v>1401</v>
      </c>
      <c r="B208" t="s">
        <v>207</v>
      </c>
      <c r="C208" t="s">
        <v>2406</v>
      </c>
    </row>
    <row r="209" spans="1:3" x14ac:dyDescent="0.25">
      <c r="A209" t="s">
        <v>1402</v>
      </c>
      <c r="B209" t="s">
        <v>208</v>
      </c>
      <c r="C209" t="s">
        <v>2406</v>
      </c>
    </row>
    <row r="210" spans="1:3" x14ac:dyDescent="0.25">
      <c r="A210" t="s">
        <v>1403</v>
      </c>
      <c r="B210" t="s">
        <v>209</v>
      </c>
      <c r="C210" t="s">
        <v>2406</v>
      </c>
    </row>
    <row r="211" spans="1:3" x14ac:dyDescent="0.25">
      <c r="A211" t="s">
        <v>1404</v>
      </c>
      <c r="B211" t="s">
        <v>210</v>
      </c>
      <c r="C211" t="s">
        <v>2406</v>
      </c>
    </row>
    <row r="212" spans="1:3" x14ac:dyDescent="0.25">
      <c r="A212" t="s">
        <v>1405</v>
      </c>
      <c r="B212" t="s">
        <v>211</v>
      </c>
      <c r="C212" t="s">
        <v>2406</v>
      </c>
    </row>
    <row r="213" spans="1:3" x14ac:dyDescent="0.25">
      <c r="A213" t="s">
        <v>1406</v>
      </c>
      <c r="B213" t="s">
        <v>212</v>
      </c>
      <c r="C213" t="s">
        <v>2407</v>
      </c>
    </row>
    <row r="214" spans="1:3" x14ac:dyDescent="0.25">
      <c r="A214" t="s">
        <v>1407</v>
      </c>
      <c r="B214" t="s">
        <v>213</v>
      </c>
      <c r="C214" t="s">
        <v>2406</v>
      </c>
    </row>
    <row r="215" spans="1:3" x14ac:dyDescent="0.25">
      <c r="A215" t="s">
        <v>1408</v>
      </c>
      <c r="B215" t="s">
        <v>214</v>
      </c>
      <c r="C215" t="s">
        <v>2406</v>
      </c>
    </row>
    <row r="216" spans="1:3" x14ac:dyDescent="0.25">
      <c r="A216" t="s">
        <v>1409</v>
      </c>
      <c r="B216" t="s">
        <v>215</v>
      </c>
      <c r="C216" t="s">
        <v>2406</v>
      </c>
    </row>
    <row r="217" spans="1:3" x14ac:dyDescent="0.25">
      <c r="A217" t="s">
        <v>1410</v>
      </c>
      <c r="B217" t="s">
        <v>216</v>
      </c>
      <c r="C217" t="s">
        <v>2406</v>
      </c>
    </row>
    <row r="218" spans="1:3" x14ac:dyDescent="0.25">
      <c r="A218" t="s">
        <v>1411</v>
      </c>
      <c r="B218" t="s">
        <v>217</v>
      </c>
      <c r="C218" t="s">
        <v>2406</v>
      </c>
    </row>
    <row r="219" spans="1:3" x14ac:dyDescent="0.25">
      <c r="A219" t="s">
        <v>1412</v>
      </c>
      <c r="B219" t="s">
        <v>218</v>
      </c>
      <c r="C219" t="s">
        <v>2406</v>
      </c>
    </row>
    <row r="220" spans="1:3" x14ac:dyDescent="0.25">
      <c r="A220" t="s">
        <v>1413</v>
      </c>
      <c r="B220" t="s">
        <v>219</v>
      </c>
      <c r="C220" t="s">
        <v>2406</v>
      </c>
    </row>
    <row r="221" spans="1:3" x14ac:dyDescent="0.25">
      <c r="A221" t="s">
        <v>1414</v>
      </c>
      <c r="B221" t="s">
        <v>220</v>
      </c>
      <c r="C221" t="s">
        <v>2406</v>
      </c>
    </row>
    <row r="222" spans="1:3" x14ac:dyDescent="0.25">
      <c r="A222" t="s">
        <v>1415</v>
      </c>
      <c r="B222" t="s">
        <v>221</v>
      </c>
      <c r="C222" t="s">
        <v>2406</v>
      </c>
    </row>
    <row r="223" spans="1:3" x14ac:dyDescent="0.25">
      <c r="A223" t="s">
        <v>1416</v>
      </c>
      <c r="B223" t="s">
        <v>222</v>
      </c>
      <c r="C223" t="s">
        <v>2406</v>
      </c>
    </row>
    <row r="224" spans="1:3" x14ac:dyDescent="0.25">
      <c r="A224" t="s">
        <v>1417</v>
      </c>
      <c r="B224" t="s">
        <v>223</v>
      </c>
      <c r="C224" t="s">
        <v>2406</v>
      </c>
    </row>
    <row r="225" spans="1:3" x14ac:dyDescent="0.25">
      <c r="A225" t="s">
        <v>1418</v>
      </c>
      <c r="B225" t="s">
        <v>224</v>
      </c>
      <c r="C225" t="s">
        <v>2406</v>
      </c>
    </row>
    <row r="226" spans="1:3" x14ac:dyDescent="0.25">
      <c r="A226" t="s">
        <v>1419</v>
      </c>
      <c r="B226" t="s">
        <v>225</v>
      </c>
      <c r="C226" t="s">
        <v>2406</v>
      </c>
    </row>
    <row r="227" spans="1:3" x14ac:dyDescent="0.25">
      <c r="A227" t="s">
        <v>1420</v>
      </c>
      <c r="B227" t="s">
        <v>226</v>
      </c>
      <c r="C227" t="s">
        <v>2406</v>
      </c>
    </row>
    <row r="228" spans="1:3" x14ac:dyDescent="0.25">
      <c r="A228" t="s">
        <v>1421</v>
      </c>
      <c r="B228" t="s">
        <v>227</v>
      </c>
      <c r="C228" t="s">
        <v>2406</v>
      </c>
    </row>
    <row r="229" spans="1:3" x14ac:dyDescent="0.25">
      <c r="A229" t="s">
        <v>1422</v>
      </c>
      <c r="B229" t="s">
        <v>228</v>
      </c>
      <c r="C229" t="s">
        <v>2406</v>
      </c>
    </row>
    <row r="230" spans="1:3" x14ac:dyDescent="0.25">
      <c r="A230" t="s">
        <v>1423</v>
      </c>
      <c r="B230" t="s">
        <v>229</v>
      </c>
      <c r="C230" t="s">
        <v>2406</v>
      </c>
    </row>
    <row r="231" spans="1:3" x14ac:dyDescent="0.25">
      <c r="A231" t="s">
        <v>1424</v>
      </c>
      <c r="B231" t="s">
        <v>230</v>
      </c>
      <c r="C231" t="s">
        <v>2406</v>
      </c>
    </row>
    <row r="232" spans="1:3" x14ac:dyDescent="0.25">
      <c r="A232" t="s">
        <v>1425</v>
      </c>
      <c r="B232" t="s">
        <v>231</v>
      </c>
      <c r="C232" t="s">
        <v>2406</v>
      </c>
    </row>
    <row r="233" spans="1:3" x14ac:dyDescent="0.25">
      <c r="A233" t="s">
        <v>1426</v>
      </c>
      <c r="B233" t="s">
        <v>232</v>
      </c>
      <c r="C233" t="s">
        <v>2406</v>
      </c>
    </row>
    <row r="234" spans="1:3" x14ac:dyDescent="0.25">
      <c r="A234" t="s">
        <v>1427</v>
      </c>
      <c r="B234" t="s">
        <v>233</v>
      </c>
      <c r="C234" t="s">
        <v>2406</v>
      </c>
    </row>
    <row r="235" spans="1:3" x14ac:dyDescent="0.25">
      <c r="A235" t="s">
        <v>1428</v>
      </c>
      <c r="B235" t="s">
        <v>234</v>
      </c>
      <c r="C235" t="s">
        <v>2406</v>
      </c>
    </row>
    <row r="236" spans="1:3" x14ac:dyDescent="0.25">
      <c r="A236" t="s">
        <v>1429</v>
      </c>
      <c r="B236" t="s">
        <v>235</v>
      </c>
      <c r="C236" t="s">
        <v>2406</v>
      </c>
    </row>
    <row r="237" spans="1:3" x14ac:dyDescent="0.25">
      <c r="A237" t="s">
        <v>1430</v>
      </c>
      <c r="B237" t="s">
        <v>236</v>
      </c>
      <c r="C237" t="s">
        <v>2406</v>
      </c>
    </row>
    <row r="238" spans="1:3" x14ac:dyDescent="0.25">
      <c r="A238" t="s">
        <v>1431</v>
      </c>
      <c r="B238" t="s">
        <v>237</v>
      </c>
      <c r="C238" t="s">
        <v>2406</v>
      </c>
    </row>
    <row r="239" spans="1:3" x14ac:dyDescent="0.25">
      <c r="A239" t="s">
        <v>1432</v>
      </c>
      <c r="B239" t="s">
        <v>238</v>
      </c>
      <c r="C239" t="s">
        <v>2407</v>
      </c>
    </row>
    <row r="240" spans="1:3" x14ac:dyDescent="0.25">
      <c r="A240" t="s">
        <v>1433</v>
      </c>
      <c r="B240" t="s">
        <v>239</v>
      </c>
      <c r="C240" t="s">
        <v>2407</v>
      </c>
    </row>
    <row r="241" spans="1:3" x14ac:dyDescent="0.25">
      <c r="A241" t="s">
        <v>1434</v>
      </c>
      <c r="B241" t="s">
        <v>240</v>
      </c>
      <c r="C241" t="s">
        <v>2407</v>
      </c>
    </row>
    <row r="242" spans="1:3" x14ac:dyDescent="0.25">
      <c r="A242" t="s">
        <v>1435</v>
      </c>
      <c r="B242" t="s">
        <v>241</v>
      </c>
      <c r="C242" t="s">
        <v>2406</v>
      </c>
    </row>
    <row r="243" spans="1:3" x14ac:dyDescent="0.25">
      <c r="A243" t="s">
        <v>1436</v>
      </c>
      <c r="B243" t="s">
        <v>242</v>
      </c>
      <c r="C243" t="s">
        <v>2406</v>
      </c>
    </row>
    <row r="244" spans="1:3" x14ac:dyDescent="0.25">
      <c r="A244" t="s">
        <v>1437</v>
      </c>
      <c r="B244" t="s">
        <v>243</v>
      </c>
      <c r="C244" t="s">
        <v>2406</v>
      </c>
    </row>
    <row r="245" spans="1:3" x14ac:dyDescent="0.25">
      <c r="A245" t="s">
        <v>1438</v>
      </c>
      <c r="B245" t="s">
        <v>244</v>
      </c>
      <c r="C245" t="s">
        <v>2407</v>
      </c>
    </row>
    <row r="246" spans="1:3" x14ac:dyDescent="0.25">
      <c r="A246" t="s">
        <v>1439</v>
      </c>
      <c r="B246" t="s">
        <v>245</v>
      </c>
      <c r="C246" t="s">
        <v>2406</v>
      </c>
    </row>
    <row r="247" spans="1:3" x14ac:dyDescent="0.25">
      <c r="A247" t="s">
        <v>1440</v>
      </c>
      <c r="B247" t="s">
        <v>246</v>
      </c>
      <c r="C247" t="s">
        <v>2406</v>
      </c>
    </row>
    <row r="248" spans="1:3" x14ac:dyDescent="0.25">
      <c r="A248" t="s">
        <v>1441</v>
      </c>
      <c r="B248" t="s">
        <v>247</v>
      </c>
      <c r="C248" t="s">
        <v>2406</v>
      </c>
    </row>
    <row r="249" spans="1:3" x14ac:dyDescent="0.25">
      <c r="A249" t="s">
        <v>1442</v>
      </c>
      <c r="B249" t="s">
        <v>248</v>
      </c>
      <c r="C249" t="s">
        <v>2406</v>
      </c>
    </row>
    <row r="250" spans="1:3" x14ac:dyDescent="0.25">
      <c r="A250" t="s">
        <v>1443</v>
      </c>
      <c r="B250" t="s">
        <v>249</v>
      </c>
      <c r="C250" t="s">
        <v>2406</v>
      </c>
    </row>
    <row r="251" spans="1:3" x14ac:dyDescent="0.25">
      <c r="A251" t="s">
        <v>1444</v>
      </c>
      <c r="B251" t="s">
        <v>250</v>
      </c>
      <c r="C251" t="s">
        <v>2406</v>
      </c>
    </row>
    <row r="252" spans="1:3" x14ac:dyDescent="0.25">
      <c r="A252" t="s">
        <v>1445</v>
      </c>
      <c r="B252" t="s">
        <v>251</v>
      </c>
      <c r="C252" t="s">
        <v>2406</v>
      </c>
    </row>
    <row r="253" spans="1:3" x14ac:dyDescent="0.25">
      <c r="A253" t="s">
        <v>1446</v>
      </c>
      <c r="B253" t="s">
        <v>252</v>
      </c>
      <c r="C253" t="s">
        <v>2406</v>
      </c>
    </row>
    <row r="254" spans="1:3" x14ac:dyDescent="0.25">
      <c r="A254" t="s">
        <v>1447</v>
      </c>
      <c r="B254" t="s">
        <v>253</v>
      </c>
      <c r="C254" t="s">
        <v>2406</v>
      </c>
    </row>
    <row r="255" spans="1:3" x14ac:dyDescent="0.25">
      <c r="A255" t="s">
        <v>1448</v>
      </c>
      <c r="B255" t="s">
        <v>254</v>
      </c>
      <c r="C255" t="s">
        <v>2406</v>
      </c>
    </row>
    <row r="256" spans="1:3" x14ac:dyDescent="0.25">
      <c r="A256" t="s">
        <v>1449</v>
      </c>
      <c r="B256" t="s">
        <v>255</v>
      </c>
      <c r="C256" t="s">
        <v>2406</v>
      </c>
    </row>
    <row r="257" spans="1:3" x14ac:dyDescent="0.25">
      <c r="A257" t="s">
        <v>1450</v>
      </c>
      <c r="B257" t="s">
        <v>256</v>
      </c>
      <c r="C257" t="s">
        <v>2406</v>
      </c>
    </row>
    <row r="258" spans="1:3" x14ac:dyDescent="0.25">
      <c r="A258" t="s">
        <v>1451</v>
      </c>
      <c r="B258" t="s">
        <v>257</v>
      </c>
      <c r="C258" t="s">
        <v>2406</v>
      </c>
    </row>
    <row r="259" spans="1:3" x14ac:dyDescent="0.25">
      <c r="A259" t="s">
        <v>1452</v>
      </c>
      <c r="B259" t="s">
        <v>258</v>
      </c>
      <c r="C259" t="s">
        <v>2406</v>
      </c>
    </row>
    <row r="260" spans="1:3" x14ac:dyDescent="0.25">
      <c r="A260" t="s">
        <v>1453</v>
      </c>
      <c r="B260" t="s">
        <v>259</v>
      </c>
      <c r="C260" t="s">
        <v>2406</v>
      </c>
    </row>
    <row r="261" spans="1:3" x14ac:dyDescent="0.25">
      <c r="A261" t="s">
        <v>1454</v>
      </c>
      <c r="B261" t="s">
        <v>260</v>
      </c>
      <c r="C261" t="s">
        <v>2406</v>
      </c>
    </row>
    <row r="262" spans="1:3" x14ac:dyDescent="0.25">
      <c r="A262" t="s">
        <v>1455</v>
      </c>
      <c r="B262" t="s">
        <v>261</v>
      </c>
      <c r="C262" t="s">
        <v>2406</v>
      </c>
    </row>
    <row r="263" spans="1:3" x14ac:dyDescent="0.25">
      <c r="A263" t="s">
        <v>1456</v>
      </c>
      <c r="B263" t="s">
        <v>262</v>
      </c>
      <c r="C263" t="s">
        <v>2406</v>
      </c>
    </row>
    <row r="264" spans="1:3" x14ac:dyDescent="0.25">
      <c r="A264" t="s">
        <v>1457</v>
      </c>
      <c r="B264" t="s">
        <v>263</v>
      </c>
      <c r="C264" t="s">
        <v>2406</v>
      </c>
    </row>
    <row r="265" spans="1:3" x14ac:dyDescent="0.25">
      <c r="A265" t="s">
        <v>1458</v>
      </c>
      <c r="B265" t="s">
        <v>264</v>
      </c>
      <c r="C265" t="s">
        <v>2406</v>
      </c>
    </row>
    <row r="266" spans="1:3" x14ac:dyDescent="0.25">
      <c r="A266" t="s">
        <v>1459</v>
      </c>
      <c r="B266" t="s">
        <v>265</v>
      </c>
      <c r="C266" t="s">
        <v>2406</v>
      </c>
    </row>
    <row r="267" spans="1:3" x14ac:dyDescent="0.25">
      <c r="A267" t="s">
        <v>1460</v>
      </c>
      <c r="B267" t="s">
        <v>266</v>
      </c>
      <c r="C267" t="s">
        <v>2406</v>
      </c>
    </row>
    <row r="268" spans="1:3" x14ac:dyDescent="0.25">
      <c r="A268" t="s">
        <v>1461</v>
      </c>
      <c r="B268" t="s">
        <v>267</v>
      </c>
      <c r="C268" t="s">
        <v>2406</v>
      </c>
    </row>
    <row r="269" spans="1:3" x14ac:dyDescent="0.25">
      <c r="A269" t="s">
        <v>1462</v>
      </c>
      <c r="B269" t="s">
        <v>268</v>
      </c>
      <c r="C269" t="s">
        <v>2406</v>
      </c>
    </row>
    <row r="270" spans="1:3" x14ac:dyDescent="0.25">
      <c r="A270" t="s">
        <v>1463</v>
      </c>
      <c r="B270" t="s">
        <v>269</v>
      </c>
      <c r="C270" t="s">
        <v>2406</v>
      </c>
    </row>
    <row r="271" spans="1:3" x14ac:dyDescent="0.25">
      <c r="A271" t="s">
        <v>1464</v>
      </c>
      <c r="B271" t="s">
        <v>270</v>
      </c>
      <c r="C271" t="s">
        <v>2406</v>
      </c>
    </row>
    <row r="272" spans="1:3" x14ac:dyDescent="0.25">
      <c r="A272" t="s">
        <v>1465</v>
      </c>
      <c r="B272" t="s">
        <v>271</v>
      </c>
      <c r="C272" t="s">
        <v>2406</v>
      </c>
    </row>
    <row r="273" spans="1:3" x14ac:dyDescent="0.25">
      <c r="A273" t="s">
        <v>1466</v>
      </c>
      <c r="B273" t="s">
        <v>272</v>
      </c>
      <c r="C273" t="s">
        <v>2406</v>
      </c>
    </row>
    <row r="274" spans="1:3" x14ac:dyDescent="0.25">
      <c r="A274" t="s">
        <v>1467</v>
      </c>
      <c r="B274" t="s">
        <v>273</v>
      </c>
      <c r="C274" t="s">
        <v>2406</v>
      </c>
    </row>
    <row r="275" spans="1:3" x14ac:dyDescent="0.25">
      <c r="A275" t="s">
        <v>1468</v>
      </c>
      <c r="B275" t="s">
        <v>274</v>
      </c>
      <c r="C275" t="s">
        <v>2406</v>
      </c>
    </row>
    <row r="276" spans="1:3" x14ac:dyDescent="0.25">
      <c r="A276" t="s">
        <v>1469</v>
      </c>
      <c r="B276" t="s">
        <v>275</v>
      </c>
      <c r="C276" t="s">
        <v>2406</v>
      </c>
    </row>
    <row r="277" spans="1:3" x14ac:dyDescent="0.25">
      <c r="A277" t="s">
        <v>1470</v>
      </c>
      <c r="B277" t="s">
        <v>276</v>
      </c>
      <c r="C277" t="s">
        <v>2406</v>
      </c>
    </row>
    <row r="278" spans="1:3" x14ac:dyDescent="0.25">
      <c r="A278" t="s">
        <v>1471</v>
      </c>
      <c r="B278" t="s">
        <v>277</v>
      </c>
      <c r="C278" t="s">
        <v>2406</v>
      </c>
    </row>
    <row r="279" spans="1:3" x14ac:dyDescent="0.25">
      <c r="A279" t="s">
        <v>1472</v>
      </c>
      <c r="B279" t="s">
        <v>278</v>
      </c>
      <c r="C279" t="s">
        <v>2406</v>
      </c>
    </row>
    <row r="280" spans="1:3" x14ac:dyDescent="0.25">
      <c r="A280" t="s">
        <v>1473</v>
      </c>
      <c r="B280" t="s">
        <v>279</v>
      </c>
      <c r="C280" t="s">
        <v>2406</v>
      </c>
    </row>
    <row r="281" spans="1:3" x14ac:dyDescent="0.25">
      <c r="A281" t="s">
        <v>1474</v>
      </c>
      <c r="B281" t="s">
        <v>280</v>
      </c>
      <c r="C281" t="s">
        <v>2406</v>
      </c>
    </row>
    <row r="282" spans="1:3" x14ac:dyDescent="0.25">
      <c r="A282" t="s">
        <v>1475</v>
      </c>
      <c r="B282" t="s">
        <v>281</v>
      </c>
      <c r="C282" t="s">
        <v>2406</v>
      </c>
    </row>
    <row r="283" spans="1:3" x14ac:dyDescent="0.25">
      <c r="A283" t="s">
        <v>1476</v>
      </c>
      <c r="B283" t="s">
        <v>282</v>
      </c>
      <c r="C283" t="s">
        <v>2406</v>
      </c>
    </row>
    <row r="284" spans="1:3" x14ac:dyDescent="0.25">
      <c r="A284" t="s">
        <v>1477</v>
      </c>
      <c r="B284" t="s">
        <v>283</v>
      </c>
      <c r="C284" t="s">
        <v>2406</v>
      </c>
    </row>
    <row r="285" spans="1:3" x14ac:dyDescent="0.25">
      <c r="A285" t="s">
        <v>1478</v>
      </c>
      <c r="B285" t="s">
        <v>284</v>
      </c>
      <c r="C285" t="s">
        <v>2406</v>
      </c>
    </row>
    <row r="286" spans="1:3" x14ac:dyDescent="0.25">
      <c r="A286" t="s">
        <v>1479</v>
      </c>
      <c r="B286" t="s">
        <v>285</v>
      </c>
      <c r="C286" t="s">
        <v>2406</v>
      </c>
    </row>
    <row r="287" spans="1:3" x14ac:dyDescent="0.25">
      <c r="A287" t="s">
        <v>1480</v>
      </c>
      <c r="B287" t="s">
        <v>286</v>
      </c>
      <c r="C287" t="s">
        <v>2406</v>
      </c>
    </row>
    <row r="288" spans="1:3" x14ac:dyDescent="0.25">
      <c r="A288" t="s">
        <v>1481</v>
      </c>
      <c r="B288" t="s">
        <v>287</v>
      </c>
      <c r="C288" t="s">
        <v>2406</v>
      </c>
    </row>
    <row r="289" spans="1:3" x14ac:dyDescent="0.25">
      <c r="A289" t="s">
        <v>1482</v>
      </c>
      <c r="B289" t="s">
        <v>288</v>
      </c>
      <c r="C289" t="s">
        <v>2406</v>
      </c>
    </row>
    <row r="290" spans="1:3" x14ac:dyDescent="0.25">
      <c r="A290" t="s">
        <v>1483</v>
      </c>
      <c r="B290" t="s">
        <v>289</v>
      </c>
      <c r="C290" t="s">
        <v>2406</v>
      </c>
    </row>
    <row r="291" spans="1:3" x14ac:dyDescent="0.25">
      <c r="A291" t="s">
        <v>1484</v>
      </c>
      <c r="B291" t="s">
        <v>290</v>
      </c>
      <c r="C291" t="s">
        <v>2406</v>
      </c>
    </row>
    <row r="292" spans="1:3" x14ac:dyDescent="0.25">
      <c r="A292" t="s">
        <v>1485</v>
      </c>
      <c r="B292" t="s">
        <v>291</v>
      </c>
      <c r="C292" t="s">
        <v>2406</v>
      </c>
    </row>
    <row r="293" spans="1:3" x14ac:dyDescent="0.25">
      <c r="A293" t="s">
        <v>1486</v>
      </c>
      <c r="B293" t="s">
        <v>292</v>
      </c>
      <c r="C293" t="s">
        <v>2406</v>
      </c>
    </row>
    <row r="294" spans="1:3" x14ac:dyDescent="0.25">
      <c r="A294" t="s">
        <v>1487</v>
      </c>
      <c r="B294" t="s">
        <v>293</v>
      </c>
      <c r="C294" t="s">
        <v>2406</v>
      </c>
    </row>
    <row r="295" spans="1:3" x14ac:dyDescent="0.25">
      <c r="A295" t="s">
        <v>1488</v>
      </c>
      <c r="B295" t="s">
        <v>294</v>
      </c>
      <c r="C295" t="s">
        <v>2406</v>
      </c>
    </row>
    <row r="296" spans="1:3" x14ac:dyDescent="0.25">
      <c r="A296" t="s">
        <v>1489</v>
      </c>
      <c r="B296" t="s">
        <v>295</v>
      </c>
      <c r="C296" t="s">
        <v>2406</v>
      </c>
    </row>
    <row r="297" spans="1:3" x14ac:dyDescent="0.25">
      <c r="A297" t="s">
        <v>1490</v>
      </c>
      <c r="B297" t="s">
        <v>296</v>
      </c>
      <c r="C297" t="s">
        <v>2406</v>
      </c>
    </row>
    <row r="298" spans="1:3" x14ac:dyDescent="0.25">
      <c r="A298" t="s">
        <v>1491</v>
      </c>
      <c r="B298" t="s">
        <v>297</v>
      </c>
      <c r="C298" t="s">
        <v>2406</v>
      </c>
    </row>
    <row r="299" spans="1:3" x14ac:dyDescent="0.25">
      <c r="A299" t="s">
        <v>1492</v>
      </c>
      <c r="B299" t="s">
        <v>298</v>
      </c>
      <c r="C299" t="s">
        <v>2406</v>
      </c>
    </row>
    <row r="300" spans="1:3" x14ac:dyDescent="0.25">
      <c r="A300" t="s">
        <v>1493</v>
      </c>
      <c r="B300" t="s">
        <v>299</v>
      </c>
      <c r="C300" t="s">
        <v>2406</v>
      </c>
    </row>
    <row r="301" spans="1:3" x14ac:dyDescent="0.25">
      <c r="A301" t="s">
        <v>1494</v>
      </c>
      <c r="B301" t="s">
        <v>300</v>
      </c>
      <c r="C301" t="s">
        <v>2406</v>
      </c>
    </row>
    <row r="302" spans="1:3" x14ac:dyDescent="0.25">
      <c r="A302" t="s">
        <v>1495</v>
      </c>
      <c r="B302" t="s">
        <v>301</v>
      </c>
      <c r="C302" t="s">
        <v>2406</v>
      </c>
    </row>
    <row r="303" spans="1:3" x14ac:dyDescent="0.25">
      <c r="A303" t="s">
        <v>1496</v>
      </c>
      <c r="B303" t="s">
        <v>302</v>
      </c>
      <c r="C303" t="s">
        <v>2406</v>
      </c>
    </row>
    <row r="304" spans="1:3" x14ac:dyDescent="0.25">
      <c r="A304" t="s">
        <v>1497</v>
      </c>
      <c r="B304" t="s">
        <v>303</v>
      </c>
      <c r="C304" t="s">
        <v>2406</v>
      </c>
    </row>
    <row r="305" spans="1:3" x14ac:dyDescent="0.25">
      <c r="A305" t="s">
        <v>1498</v>
      </c>
      <c r="B305" t="s">
        <v>304</v>
      </c>
      <c r="C305" t="s">
        <v>2406</v>
      </c>
    </row>
    <row r="306" spans="1:3" x14ac:dyDescent="0.25">
      <c r="A306" t="s">
        <v>1499</v>
      </c>
      <c r="B306" t="s">
        <v>305</v>
      </c>
      <c r="C306" t="s">
        <v>2406</v>
      </c>
    </row>
    <row r="307" spans="1:3" x14ac:dyDescent="0.25">
      <c r="A307" t="s">
        <v>1500</v>
      </c>
      <c r="B307" t="s">
        <v>306</v>
      </c>
      <c r="C307" t="s">
        <v>2406</v>
      </c>
    </row>
    <row r="308" spans="1:3" x14ac:dyDescent="0.25">
      <c r="A308" t="s">
        <v>1501</v>
      </c>
      <c r="B308" t="s">
        <v>307</v>
      </c>
      <c r="C308" t="s">
        <v>2406</v>
      </c>
    </row>
    <row r="309" spans="1:3" x14ac:dyDescent="0.25">
      <c r="A309" t="s">
        <v>1502</v>
      </c>
      <c r="B309" t="s">
        <v>308</v>
      </c>
      <c r="C309" t="s">
        <v>2406</v>
      </c>
    </row>
    <row r="310" spans="1:3" x14ac:dyDescent="0.25">
      <c r="A310" t="s">
        <v>1503</v>
      </c>
      <c r="B310" t="s">
        <v>309</v>
      </c>
      <c r="C310" t="s">
        <v>2406</v>
      </c>
    </row>
    <row r="311" spans="1:3" x14ac:dyDescent="0.25">
      <c r="A311" t="s">
        <v>1504</v>
      </c>
      <c r="B311" t="s">
        <v>310</v>
      </c>
      <c r="C311" t="s">
        <v>2406</v>
      </c>
    </row>
    <row r="312" spans="1:3" x14ac:dyDescent="0.25">
      <c r="A312" t="s">
        <v>1505</v>
      </c>
      <c r="B312" t="s">
        <v>311</v>
      </c>
      <c r="C312" t="s">
        <v>2406</v>
      </c>
    </row>
    <row r="313" spans="1:3" x14ac:dyDescent="0.25">
      <c r="A313" t="s">
        <v>1506</v>
      </c>
      <c r="B313" t="s">
        <v>312</v>
      </c>
      <c r="C313" t="s">
        <v>2406</v>
      </c>
    </row>
    <row r="314" spans="1:3" x14ac:dyDescent="0.25">
      <c r="A314" t="s">
        <v>1507</v>
      </c>
      <c r="B314" t="s">
        <v>313</v>
      </c>
      <c r="C314" t="s">
        <v>2406</v>
      </c>
    </row>
    <row r="315" spans="1:3" x14ac:dyDescent="0.25">
      <c r="A315" t="s">
        <v>1508</v>
      </c>
      <c r="B315" t="s">
        <v>314</v>
      </c>
      <c r="C315" t="s">
        <v>2406</v>
      </c>
    </row>
    <row r="316" spans="1:3" x14ac:dyDescent="0.25">
      <c r="A316" t="s">
        <v>1509</v>
      </c>
      <c r="B316" t="s">
        <v>315</v>
      </c>
      <c r="C316" t="s">
        <v>2406</v>
      </c>
    </row>
    <row r="317" spans="1:3" x14ac:dyDescent="0.25">
      <c r="A317" t="s">
        <v>1510</v>
      </c>
      <c r="B317" t="s">
        <v>316</v>
      </c>
      <c r="C317" t="s">
        <v>2406</v>
      </c>
    </row>
    <row r="318" spans="1:3" x14ac:dyDescent="0.25">
      <c r="A318" t="s">
        <v>1511</v>
      </c>
      <c r="B318" t="s">
        <v>317</v>
      </c>
      <c r="C318" t="s">
        <v>2406</v>
      </c>
    </row>
    <row r="319" spans="1:3" x14ac:dyDescent="0.25">
      <c r="A319" t="s">
        <v>1512</v>
      </c>
      <c r="B319" t="s">
        <v>318</v>
      </c>
      <c r="C319" t="s">
        <v>2406</v>
      </c>
    </row>
    <row r="320" spans="1:3" x14ac:dyDescent="0.25">
      <c r="A320" t="s">
        <v>1513</v>
      </c>
      <c r="B320" t="s">
        <v>319</v>
      </c>
      <c r="C320" t="s">
        <v>2406</v>
      </c>
    </row>
    <row r="321" spans="1:3" x14ac:dyDescent="0.25">
      <c r="A321" t="s">
        <v>1514</v>
      </c>
      <c r="B321" t="s">
        <v>320</v>
      </c>
      <c r="C321" t="s">
        <v>2406</v>
      </c>
    </row>
    <row r="322" spans="1:3" x14ac:dyDescent="0.25">
      <c r="A322" t="s">
        <v>1515</v>
      </c>
      <c r="B322" t="s">
        <v>321</v>
      </c>
      <c r="C322" t="s">
        <v>2406</v>
      </c>
    </row>
    <row r="323" spans="1:3" x14ac:dyDescent="0.25">
      <c r="A323" t="s">
        <v>1516</v>
      </c>
      <c r="B323" t="s">
        <v>322</v>
      </c>
      <c r="C323" t="s">
        <v>2406</v>
      </c>
    </row>
    <row r="324" spans="1:3" x14ac:dyDescent="0.25">
      <c r="A324" t="s">
        <v>1517</v>
      </c>
      <c r="B324" t="s">
        <v>323</v>
      </c>
      <c r="C324" t="s">
        <v>2406</v>
      </c>
    </row>
    <row r="325" spans="1:3" x14ac:dyDescent="0.25">
      <c r="A325" t="s">
        <v>1518</v>
      </c>
      <c r="B325" t="s">
        <v>324</v>
      </c>
      <c r="C325" t="s">
        <v>2407</v>
      </c>
    </row>
    <row r="326" spans="1:3" x14ac:dyDescent="0.25">
      <c r="A326" t="s">
        <v>1519</v>
      </c>
      <c r="B326" t="s">
        <v>325</v>
      </c>
      <c r="C326" t="s">
        <v>2406</v>
      </c>
    </row>
    <row r="327" spans="1:3" x14ac:dyDescent="0.25">
      <c r="A327" t="s">
        <v>1520</v>
      </c>
      <c r="B327" t="s">
        <v>326</v>
      </c>
      <c r="C327" t="s">
        <v>2406</v>
      </c>
    </row>
    <row r="328" spans="1:3" x14ac:dyDescent="0.25">
      <c r="A328" t="s">
        <v>1521</v>
      </c>
      <c r="B328" t="s">
        <v>327</v>
      </c>
      <c r="C328" t="s">
        <v>2406</v>
      </c>
    </row>
    <row r="329" spans="1:3" x14ac:dyDescent="0.25">
      <c r="A329" t="s">
        <v>1522</v>
      </c>
      <c r="B329" t="s">
        <v>328</v>
      </c>
      <c r="C329" t="s">
        <v>2406</v>
      </c>
    </row>
    <row r="330" spans="1:3" x14ac:dyDescent="0.25">
      <c r="A330" t="s">
        <v>1523</v>
      </c>
      <c r="B330" t="s">
        <v>329</v>
      </c>
      <c r="C330" t="s">
        <v>2406</v>
      </c>
    </row>
    <row r="331" spans="1:3" x14ac:dyDescent="0.25">
      <c r="A331" t="s">
        <v>1524</v>
      </c>
      <c r="B331" t="s">
        <v>330</v>
      </c>
      <c r="C331" t="s">
        <v>2406</v>
      </c>
    </row>
    <row r="332" spans="1:3" x14ac:dyDescent="0.25">
      <c r="A332" t="s">
        <v>1525</v>
      </c>
      <c r="B332" t="s">
        <v>331</v>
      </c>
      <c r="C332" t="s">
        <v>2406</v>
      </c>
    </row>
    <row r="333" spans="1:3" x14ac:dyDescent="0.25">
      <c r="A333" t="s">
        <v>1526</v>
      </c>
      <c r="B333" t="s">
        <v>332</v>
      </c>
      <c r="C333" t="s">
        <v>2406</v>
      </c>
    </row>
    <row r="334" spans="1:3" x14ac:dyDescent="0.25">
      <c r="A334" t="s">
        <v>1527</v>
      </c>
      <c r="B334" t="s">
        <v>333</v>
      </c>
      <c r="C334" t="s">
        <v>2406</v>
      </c>
    </row>
    <row r="335" spans="1:3" x14ac:dyDescent="0.25">
      <c r="A335" t="s">
        <v>1528</v>
      </c>
      <c r="B335" t="s">
        <v>334</v>
      </c>
      <c r="C335" t="s">
        <v>2406</v>
      </c>
    </row>
    <row r="336" spans="1:3" x14ac:dyDescent="0.25">
      <c r="A336" t="s">
        <v>1529</v>
      </c>
      <c r="B336" t="s">
        <v>335</v>
      </c>
      <c r="C336" t="s">
        <v>2406</v>
      </c>
    </row>
    <row r="337" spans="1:3" x14ac:dyDescent="0.25">
      <c r="A337" t="s">
        <v>1530</v>
      </c>
      <c r="B337" t="s">
        <v>336</v>
      </c>
      <c r="C337" t="s">
        <v>2406</v>
      </c>
    </row>
    <row r="338" spans="1:3" x14ac:dyDescent="0.25">
      <c r="A338" t="s">
        <v>1531</v>
      </c>
      <c r="B338" t="s">
        <v>337</v>
      </c>
      <c r="C338" t="s">
        <v>2406</v>
      </c>
    </row>
    <row r="339" spans="1:3" x14ac:dyDescent="0.25">
      <c r="A339" t="s">
        <v>1532</v>
      </c>
      <c r="B339" t="s">
        <v>338</v>
      </c>
      <c r="C339" t="s">
        <v>2407</v>
      </c>
    </row>
    <row r="340" spans="1:3" x14ac:dyDescent="0.25">
      <c r="A340" t="s">
        <v>1533</v>
      </c>
      <c r="B340" t="s">
        <v>339</v>
      </c>
      <c r="C340" t="s">
        <v>2406</v>
      </c>
    </row>
    <row r="341" spans="1:3" x14ac:dyDescent="0.25">
      <c r="A341" t="s">
        <v>1534</v>
      </c>
      <c r="B341" t="s">
        <v>340</v>
      </c>
      <c r="C341" t="s">
        <v>2406</v>
      </c>
    </row>
    <row r="342" spans="1:3" x14ac:dyDescent="0.25">
      <c r="A342" t="s">
        <v>1535</v>
      </c>
      <c r="B342" t="s">
        <v>341</v>
      </c>
      <c r="C342" t="s">
        <v>2406</v>
      </c>
    </row>
    <row r="343" spans="1:3" x14ac:dyDescent="0.25">
      <c r="A343" t="s">
        <v>1536</v>
      </c>
      <c r="B343" t="s">
        <v>342</v>
      </c>
      <c r="C343" t="s">
        <v>2406</v>
      </c>
    </row>
    <row r="344" spans="1:3" x14ac:dyDescent="0.25">
      <c r="A344" t="s">
        <v>1537</v>
      </c>
      <c r="B344" t="s">
        <v>343</v>
      </c>
      <c r="C344" t="s">
        <v>2406</v>
      </c>
    </row>
    <row r="345" spans="1:3" x14ac:dyDescent="0.25">
      <c r="A345" t="s">
        <v>1538</v>
      </c>
      <c r="B345" t="s">
        <v>344</v>
      </c>
      <c r="C345" t="s">
        <v>2406</v>
      </c>
    </row>
    <row r="346" spans="1:3" x14ac:dyDescent="0.25">
      <c r="A346" t="s">
        <v>1539</v>
      </c>
      <c r="B346" t="s">
        <v>345</v>
      </c>
      <c r="C346" t="s">
        <v>2406</v>
      </c>
    </row>
    <row r="347" spans="1:3" x14ac:dyDescent="0.25">
      <c r="A347" t="s">
        <v>1540</v>
      </c>
      <c r="B347" t="s">
        <v>346</v>
      </c>
      <c r="C347" t="s">
        <v>2406</v>
      </c>
    </row>
    <row r="348" spans="1:3" x14ac:dyDescent="0.25">
      <c r="A348" t="s">
        <v>1541</v>
      </c>
      <c r="B348" t="s">
        <v>347</v>
      </c>
      <c r="C348" t="s">
        <v>2406</v>
      </c>
    </row>
    <row r="349" spans="1:3" x14ac:dyDescent="0.25">
      <c r="A349" t="s">
        <v>1542</v>
      </c>
      <c r="B349" t="s">
        <v>348</v>
      </c>
      <c r="C349" t="s">
        <v>2406</v>
      </c>
    </row>
    <row r="350" spans="1:3" x14ac:dyDescent="0.25">
      <c r="A350" t="s">
        <v>1543</v>
      </c>
      <c r="B350" t="s">
        <v>349</v>
      </c>
      <c r="C350" t="s">
        <v>2406</v>
      </c>
    </row>
    <row r="351" spans="1:3" x14ac:dyDescent="0.25">
      <c r="A351" t="s">
        <v>1544</v>
      </c>
      <c r="B351" t="s">
        <v>350</v>
      </c>
      <c r="C351" t="s">
        <v>2406</v>
      </c>
    </row>
    <row r="352" spans="1:3" x14ac:dyDescent="0.25">
      <c r="A352" t="s">
        <v>1545</v>
      </c>
      <c r="B352" t="s">
        <v>351</v>
      </c>
      <c r="C352" t="s">
        <v>2406</v>
      </c>
    </row>
    <row r="353" spans="1:3" x14ac:dyDescent="0.25">
      <c r="A353" t="s">
        <v>1546</v>
      </c>
      <c r="B353" t="s">
        <v>352</v>
      </c>
      <c r="C353" t="s">
        <v>2406</v>
      </c>
    </row>
    <row r="354" spans="1:3" x14ac:dyDescent="0.25">
      <c r="A354" t="s">
        <v>1547</v>
      </c>
      <c r="B354" t="s">
        <v>353</v>
      </c>
      <c r="C354" t="s">
        <v>2406</v>
      </c>
    </row>
    <row r="355" spans="1:3" x14ac:dyDescent="0.25">
      <c r="A355" t="s">
        <v>1548</v>
      </c>
      <c r="B355" t="s">
        <v>354</v>
      </c>
      <c r="C355" t="s">
        <v>2406</v>
      </c>
    </row>
    <row r="356" spans="1:3" x14ac:dyDescent="0.25">
      <c r="A356" t="s">
        <v>1549</v>
      </c>
      <c r="B356" t="s">
        <v>355</v>
      </c>
      <c r="C356" t="s">
        <v>2406</v>
      </c>
    </row>
    <row r="357" spans="1:3" x14ac:dyDescent="0.25">
      <c r="A357" t="s">
        <v>1550</v>
      </c>
      <c r="B357" t="s">
        <v>356</v>
      </c>
      <c r="C357" t="s">
        <v>2406</v>
      </c>
    </row>
    <row r="358" spans="1:3" x14ac:dyDescent="0.25">
      <c r="A358" t="s">
        <v>1551</v>
      </c>
      <c r="B358" t="s">
        <v>357</v>
      </c>
      <c r="C358" t="s">
        <v>2406</v>
      </c>
    </row>
    <row r="359" spans="1:3" x14ac:dyDescent="0.25">
      <c r="A359" t="s">
        <v>1552</v>
      </c>
      <c r="B359" t="s">
        <v>358</v>
      </c>
      <c r="C359" t="s">
        <v>2406</v>
      </c>
    </row>
    <row r="360" spans="1:3" x14ac:dyDescent="0.25">
      <c r="A360" t="s">
        <v>1553</v>
      </c>
      <c r="B360" t="s">
        <v>359</v>
      </c>
      <c r="C360" t="s">
        <v>2406</v>
      </c>
    </row>
    <row r="361" spans="1:3" x14ac:dyDescent="0.25">
      <c r="A361" t="s">
        <v>1554</v>
      </c>
      <c r="B361" t="s">
        <v>360</v>
      </c>
      <c r="C361" t="s">
        <v>2406</v>
      </c>
    </row>
    <row r="362" spans="1:3" x14ac:dyDescent="0.25">
      <c r="A362" t="s">
        <v>1555</v>
      </c>
      <c r="B362" t="s">
        <v>361</v>
      </c>
      <c r="C362" t="s">
        <v>2406</v>
      </c>
    </row>
    <row r="363" spans="1:3" x14ac:dyDescent="0.25">
      <c r="A363" t="s">
        <v>1556</v>
      </c>
      <c r="B363" t="s">
        <v>362</v>
      </c>
      <c r="C363" t="s">
        <v>2406</v>
      </c>
    </row>
    <row r="364" spans="1:3" x14ac:dyDescent="0.25">
      <c r="A364" t="s">
        <v>1557</v>
      </c>
      <c r="B364" t="s">
        <v>363</v>
      </c>
      <c r="C364" t="s">
        <v>2406</v>
      </c>
    </row>
    <row r="365" spans="1:3" x14ac:dyDescent="0.25">
      <c r="A365" t="s">
        <v>1558</v>
      </c>
      <c r="B365" t="s">
        <v>364</v>
      </c>
      <c r="C365" t="s">
        <v>2406</v>
      </c>
    </row>
    <row r="366" spans="1:3" x14ac:dyDescent="0.25">
      <c r="A366" t="s">
        <v>1559</v>
      </c>
      <c r="B366" t="s">
        <v>365</v>
      </c>
      <c r="C366" t="s">
        <v>2406</v>
      </c>
    </row>
    <row r="367" spans="1:3" x14ac:dyDescent="0.25">
      <c r="A367" t="s">
        <v>1560</v>
      </c>
      <c r="B367" t="s">
        <v>366</v>
      </c>
      <c r="C367" t="s">
        <v>2406</v>
      </c>
    </row>
    <row r="368" spans="1:3" x14ac:dyDescent="0.25">
      <c r="A368" t="s">
        <v>1561</v>
      </c>
      <c r="B368" t="s">
        <v>367</v>
      </c>
      <c r="C368" t="s">
        <v>2406</v>
      </c>
    </row>
    <row r="369" spans="1:3" x14ac:dyDescent="0.25">
      <c r="A369" t="s">
        <v>1562</v>
      </c>
      <c r="B369" t="s">
        <v>368</v>
      </c>
      <c r="C369" t="s">
        <v>2406</v>
      </c>
    </row>
    <row r="370" spans="1:3" x14ac:dyDescent="0.25">
      <c r="A370" t="s">
        <v>1563</v>
      </c>
      <c r="B370" t="s">
        <v>369</v>
      </c>
      <c r="C370" t="s">
        <v>2406</v>
      </c>
    </row>
    <row r="371" spans="1:3" x14ac:dyDescent="0.25">
      <c r="A371" t="s">
        <v>1564</v>
      </c>
      <c r="B371" t="s">
        <v>370</v>
      </c>
      <c r="C371" t="s">
        <v>2406</v>
      </c>
    </row>
    <row r="372" spans="1:3" x14ac:dyDescent="0.25">
      <c r="A372" t="s">
        <v>1565</v>
      </c>
      <c r="B372" t="s">
        <v>371</v>
      </c>
      <c r="C372" t="s">
        <v>2406</v>
      </c>
    </row>
    <row r="373" spans="1:3" x14ac:dyDescent="0.25">
      <c r="A373" t="s">
        <v>1566</v>
      </c>
      <c r="B373" t="s">
        <v>372</v>
      </c>
      <c r="C373" t="s">
        <v>2406</v>
      </c>
    </row>
    <row r="374" spans="1:3" x14ac:dyDescent="0.25">
      <c r="A374" t="s">
        <v>1567</v>
      </c>
      <c r="B374" t="s">
        <v>373</v>
      </c>
      <c r="C374" t="s">
        <v>2406</v>
      </c>
    </row>
    <row r="375" spans="1:3" x14ac:dyDescent="0.25">
      <c r="A375" t="s">
        <v>1568</v>
      </c>
      <c r="B375" t="s">
        <v>374</v>
      </c>
      <c r="C375" t="s">
        <v>2406</v>
      </c>
    </row>
    <row r="376" spans="1:3" x14ac:dyDescent="0.25">
      <c r="A376" t="s">
        <v>1569</v>
      </c>
      <c r="B376" t="s">
        <v>375</v>
      </c>
      <c r="C376" t="s">
        <v>2406</v>
      </c>
    </row>
    <row r="377" spans="1:3" x14ac:dyDescent="0.25">
      <c r="A377" t="s">
        <v>1570</v>
      </c>
      <c r="B377" t="s">
        <v>376</v>
      </c>
      <c r="C377" t="s">
        <v>2406</v>
      </c>
    </row>
    <row r="378" spans="1:3" x14ac:dyDescent="0.25">
      <c r="A378" t="s">
        <v>1571</v>
      </c>
      <c r="B378" t="s">
        <v>377</v>
      </c>
      <c r="C378" t="s">
        <v>2406</v>
      </c>
    </row>
    <row r="379" spans="1:3" x14ac:dyDescent="0.25">
      <c r="A379" t="s">
        <v>1572</v>
      </c>
      <c r="B379" t="s">
        <v>378</v>
      </c>
      <c r="C379" t="s">
        <v>2406</v>
      </c>
    </row>
    <row r="380" spans="1:3" x14ac:dyDescent="0.25">
      <c r="A380" t="s">
        <v>1573</v>
      </c>
      <c r="B380" t="s">
        <v>379</v>
      </c>
      <c r="C380" t="s">
        <v>2406</v>
      </c>
    </row>
    <row r="381" spans="1:3" x14ac:dyDescent="0.25">
      <c r="A381" t="s">
        <v>1574</v>
      </c>
      <c r="B381" t="s">
        <v>380</v>
      </c>
      <c r="C381" t="s">
        <v>2406</v>
      </c>
    </row>
    <row r="382" spans="1:3" x14ac:dyDescent="0.25">
      <c r="A382" t="s">
        <v>1575</v>
      </c>
      <c r="B382" t="s">
        <v>381</v>
      </c>
      <c r="C382" t="s">
        <v>2406</v>
      </c>
    </row>
    <row r="383" spans="1:3" x14ac:dyDescent="0.25">
      <c r="A383" t="s">
        <v>1576</v>
      </c>
      <c r="B383" t="s">
        <v>382</v>
      </c>
      <c r="C383" t="s">
        <v>2406</v>
      </c>
    </row>
    <row r="384" spans="1:3" x14ac:dyDescent="0.25">
      <c r="A384" t="s">
        <v>1577</v>
      </c>
      <c r="B384" t="s">
        <v>383</v>
      </c>
      <c r="C384" t="s">
        <v>2406</v>
      </c>
    </row>
    <row r="385" spans="1:3" x14ac:dyDescent="0.25">
      <c r="A385" t="s">
        <v>1578</v>
      </c>
      <c r="B385" t="s">
        <v>384</v>
      </c>
      <c r="C385" t="s">
        <v>2406</v>
      </c>
    </row>
    <row r="386" spans="1:3" x14ac:dyDescent="0.25">
      <c r="A386" t="s">
        <v>1579</v>
      </c>
      <c r="B386" t="s">
        <v>385</v>
      </c>
      <c r="C386" t="s">
        <v>2406</v>
      </c>
    </row>
    <row r="387" spans="1:3" x14ac:dyDescent="0.25">
      <c r="A387" t="s">
        <v>1580</v>
      </c>
      <c r="B387" t="s">
        <v>386</v>
      </c>
      <c r="C387" t="s">
        <v>2406</v>
      </c>
    </row>
    <row r="388" spans="1:3" x14ac:dyDescent="0.25">
      <c r="A388" t="s">
        <v>1581</v>
      </c>
      <c r="B388" t="s">
        <v>387</v>
      </c>
      <c r="C388" t="s">
        <v>2406</v>
      </c>
    </row>
    <row r="389" spans="1:3" x14ac:dyDescent="0.25">
      <c r="A389" t="s">
        <v>1582</v>
      </c>
      <c r="B389" t="s">
        <v>388</v>
      </c>
      <c r="C389" t="s">
        <v>2406</v>
      </c>
    </row>
    <row r="390" spans="1:3" x14ac:dyDescent="0.25">
      <c r="A390" t="s">
        <v>1583</v>
      </c>
      <c r="B390" t="s">
        <v>389</v>
      </c>
      <c r="C390" t="s">
        <v>2406</v>
      </c>
    </row>
    <row r="391" spans="1:3" x14ac:dyDescent="0.25">
      <c r="A391" t="s">
        <v>1584</v>
      </c>
      <c r="B391" t="s">
        <v>390</v>
      </c>
      <c r="C391" t="s">
        <v>2406</v>
      </c>
    </row>
    <row r="392" spans="1:3" x14ac:dyDescent="0.25">
      <c r="A392" t="s">
        <v>1585</v>
      </c>
      <c r="B392" t="s">
        <v>391</v>
      </c>
      <c r="C392" t="s">
        <v>2406</v>
      </c>
    </row>
    <row r="393" spans="1:3" x14ac:dyDescent="0.25">
      <c r="A393" t="s">
        <v>1586</v>
      </c>
      <c r="B393" t="s">
        <v>392</v>
      </c>
      <c r="C393" t="s">
        <v>2406</v>
      </c>
    </row>
    <row r="394" spans="1:3" x14ac:dyDescent="0.25">
      <c r="A394" t="s">
        <v>1587</v>
      </c>
      <c r="B394" t="s">
        <v>393</v>
      </c>
      <c r="C394" t="s">
        <v>2406</v>
      </c>
    </row>
    <row r="395" spans="1:3" x14ac:dyDescent="0.25">
      <c r="A395" t="s">
        <v>1588</v>
      </c>
      <c r="B395" t="s">
        <v>394</v>
      </c>
      <c r="C395" t="s">
        <v>2406</v>
      </c>
    </row>
    <row r="396" spans="1:3" x14ac:dyDescent="0.25">
      <c r="A396" t="s">
        <v>1589</v>
      </c>
      <c r="B396" t="s">
        <v>395</v>
      </c>
      <c r="C396" t="s">
        <v>2406</v>
      </c>
    </row>
    <row r="397" spans="1:3" x14ac:dyDescent="0.25">
      <c r="A397" t="s">
        <v>1590</v>
      </c>
      <c r="B397" t="s">
        <v>396</v>
      </c>
      <c r="C397" t="s">
        <v>2406</v>
      </c>
    </row>
    <row r="398" spans="1:3" x14ac:dyDescent="0.25">
      <c r="A398" t="s">
        <v>1591</v>
      </c>
      <c r="B398" t="s">
        <v>397</v>
      </c>
      <c r="C398" t="s">
        <v>2406</v>
      </c>
    </row>
    <row r="399" spans="1:3" x14ac:dyDescent="0.25">
      <c r="A399" t="s">
        <v>1592</v>
      </c>
      <c r="B399" t="s">
        <v>398</v>
      </c>
      <c r="C399" t="s">
        <v>2407</v>
      </c>
    </row>
    <row r="400" spans="1:3" x14ac:dyDescent="0.25">
      <c r="A400" t="s">
        <v>1593</v>
      </c>
      <c r="B400" t="s">
        <v>399</v>
      </c>
      <c r="C400" t="s">
        <v>2406</v>
      </c>
    </row>
    <row r="401" spans="1:3" x14ac:dyDescent="0.25">
      <c r="A401" t="s">
        <v>1594</v>
      </c>
      <c r="B401" t="s">
        <v>400</v>
      </c>
      <c r="C401" t="s">
        <v>2406</v>
      </c>
    </row>
    <row r="402" spans="1:3" x14ac:dyDescent="0.25">
      <c r="A402" t="s">
        <v>1595</v>
      </c>
      <c r="B402" t="s">
        <v>401</v>
      </c>
      <c r="C402" t="s">
        <v>2406</v>
      </c>
    </row>
    <row r="403" spans="1:3" x14ac:dyDescent="0.25">
      <c r="A403" t="s">
        <v>1596</v>
      </c>
      <c r="B403" t="s">
        <v>402</v>
      </c>
      <c r="C403" t="s">
        <v>2406</v>
      </c>
    </row>
    <row r="404" spans="1:3" x14ac:dyDescent="0.25">
      <c r="A404" t="s">
        <v>1597</v>
      </c>
      <c r="B404" t="s">
        <v>403</v>
      </c>
      <c r="C404" t="s">
        <v>2407</v>
      </c>
    </row>
    <row r="405" spans="1:3" x14ac:dyDescent="0.25">
      <c r="A405" t="s">
        <v>1598</v>
      </c>
      <c r="B405" t="s">
        <v>404</v>
      </c>
      <c r="C405" t="s">
        <v>2406</v>
      </c>
    </row>
    <row r="406" spans="1:3" x14ac:dyDescent="0.25">
      <c r="A406" t="s">
        <v>1599</v>
      </c>
      <c r="B406" t="s">
        <v>405</v>
      </c>
      <c r="C406" t="s">
        <v>2406</v>
      </c>
    </row>
    <row r="407" spans="1:3" x14ac:dyDescent="0.25">
      <c r="A407" t="s">
        <v>1600</v>
      </c>
      <c r="B407" t="s">
        <v>406</v>
      </c>
      <c r="C407" t="s">
        <v>2406</v>
      </c>
    </row>
    <row r="408" spans="1:3" x14ac:dyDescent="0.25">
      <c r="A408" t="s">
        <v>1601</v>
      </c>
      <c r="B408" t="s">
        <v>407</v>
      </c>
      <c r="C408" t="s">
        <v>2406</v>
      </c>
    </row>
    <row r="409" spans="1:3" x14ac:dyDescent="0.25">
      <c r="A409" t="s">
        <v>1602</v>
      </c>
      <c r="B409" t="s">
        <v>408</v>
      </c>
      <c r="C409" t="s">
        <v>2406</v>
      </c>
    </row>
    <row r="410" spans="1:3" x14ac:dyDescent="0.25">
      <c r="A410" t="s">
        <v>1603</v>
      </c>
      <c r="B410" t="s">
        <v>409</v>
      </c>
      <c r="C410" t="s">
        <v>2406</v>
      </c>
    </row>
    <row r="411" spans="1:3" x14ac:dyDescent="0.25">
      <c r="A411" t="s">
        <v>1604</v>
      </c>
      <c r="B411" t="s">
        <v>410</v>
      </c>
      <c r="C411" t="s">
        <v>2406</v>
      </c>
    </row>
    <row r="412" spans="1:3" x14ac:dyDescent="0.25">
      <c r="A412" t="s">
        <v>1605</v>
      </c>
      <c r="B412" t="s">
        <v>411</v>
      </c>
      <c r="C412" t="s">
        <v>2406</v>
      </c>
    </row>
    <row r="413" spans="1:3" x14ac:dyDescent="0.25">
      <c r="A413" t="s">
        <v>1606</v>
      </c>
      <c r="B413" t="s">
        <v>412</v>
      </c>
      <c r="C413" t="s">
        <v>2406</v>
      </c>
    </row>
    <row r="414" spans="1:3" x14ac:dyDescent="0.25">
      <c r="A414" t="s">
        <v>1607</v>
      </c>
      <c r="B414" t="s">
        <v>413</v>
      </c>
      <c r="C414" t="s">
        <v>2406</v>
      </c>
    </row>
    <row r="415" spans="1:3" x14ac:dyDescent="0.25">
      <c r="A415" t="s">
        <v>1608</v>
      </c>
      <c r="B415" t="s">
        <v>414</v>
      </c>
      <c r="C415" t="s">
        <v>2406</v>
      </c>
    </row>
    <row r="416" spans="1:3" x14ac:dyDescent="0.25">
      <c r="A416" t="s">
        <v>1609</v>
      </c>
      <c r="B416" t="s">
        <v>415</v>
      </c>
      <c r="C416" t="s">
        <v>2406</v>
      </c>
    </row>
    <row r="417" spans="1:3" x14ac:dyDescent="0.25">
      <c r="A417" t="s">
        <v>1610</v>
      </c>
      <c r="B417" t="s">
        <v>416</v>
      </c>
      <c r="C417" t="s">
        <v>2406</v>
      </c>
    </row>
    <row r="418" spans="1:3" x14ac:dyDescent="0.25">
      <c r="A418" t="s">
        <v>1611</v>
      </c>
      <c r="B418" t="s">
        <v>417</v>
      </c>
      <c r="C418" t="s">
        <v>2406</v>
      </c>
    </row>
    <row r="419" spans="1:3" x14ac:dyDescent="0.25">
      <c r="A419" t="s">
        <v>1612</v>
      </c>
      <c r="B419" t="s">
        <v>418</v>
      </c>
      <c r="C419" t="s">
        <v>2406</v>
      </c>
    </row>
    <row r="420" spans="1:3" x14ac:dyDescent="0.25">
      <c r="A420" t="s">
        <v>1613</v>
      </c>
      <c r="B420" t="s">
        <v>419</v>
      </c>
      <c r="C420" t="s">
        <v>2406</v>
      </c>
    </row>
    <row r="421" spans="1:3" x14ac:dyDescent="0.25">
      <c r="A421" t="s">
        <v>1614</v>
      </c>
      <c r="B421" t="s">
        <v>420</v>
      </c>
      <c r="C421" t="s">
        <v>2406</v>
      </c>
    </row>
    <row r="422" spans="1:3" x14ac:dyDescent="0.25">
      <c r="A422" t="s">
        <v>1615</v>
      </c>
      <c r="B422" t="s">
        <v>421</v>
      </c>
      <c r="C422" t="s">
        <v>2406</v>
      </c>
    </row>
    <row r="423" spans="1:3" x14ac:dyDescent="0.25">
      <c r="A423" t="s">
        <v>1616</v>
      </c>
      <c r="B423" t="s">
        <v>422</v>
      </c>
      <c r="C423" t="s">
        <v>2406</v>
      </c>
    </row>
    <row r="424" spans="1:3" x14ac:dyDescent="0.25">
      <c r="A424" t="s">
        <v>1617</v>
      </c>
      <c r="B424" t="s">
        <v>423</v>
      </c>
      <c r="C424" t="s">
        <v>2406</v>
      </c>
    </row>
    <row r="425" spans="1:3" x14ac:dyDescent="0.25">
      <c r="A425" t="s">
        <v>1618</v>
      </c>
      <c r="B425" t="s">
        <v>424</v>
      </c>
      <c r="C425" t="s">
        <v>2406</v>
      </c>
    </row>
    <row r="426" spans="1:3" x14ac:dyDescent="0.25">
      <c r="A426" t="s">
        <v>1619</v>
      </c>
      <c r="B426" t="s">
        <v>425</v>
      </c>
      <c r="C426" t="s">
        <v>2406</v>
      </c>
    </row>
    <row r="427" spans="1:3" x14ac:dyDescent="0.25">
      <c r="A427" t="s">
        <v>1620</v>
      </c>
      <c r="B427" t="s">
        <v>426</v>
      </c>
      <c r="C427" t="s">
        <v>2406</v>
      </c>
    </row>
    <row r="428" spans="1:3" x14ac:dyDescent="0.25">
      <c r="A428" t="s">
        <v>1621</v>
      </c>
      <c r="B428" t="s">
        <v>427</v>
      </c>
      <c r="C428" t="s">
        <v>2406</v>
      </c>
    </row>
    <row r="429" spans="1:3" x14ac:dyDescent="0.25">
      <c r="A429" t="s">
        <v>1622</v>
      </c>
      <c r="B429" t="s">
        <v>428</v>
      </c>
      <c r="C429" t="s">
        <v>2407</v>
      </c>
    </row>
    <row r="430" spans="1:3" x14ac:dyDescent="0.25">
      <c r="A430" t="s">
        <v>1623</v>
      </c>
      <c r="B430" t="s">
        <v>429</v>
      </c>
      <c r="C430" t="s">
        <v>2407</v>
      </c>
    </row>
    <row r="431" spans="1:3" x14ac:dyDescent="0.25">
      <c r="A431" t="s">
        <v>1624</v>
      </c>
      <c r="B431" t="s">
        <v>430</v>
      </c>
      <c r="C431" t="s">
        <v>2406</v>
      </c>
    </row>
    <row r="432" spans="1:3" x14ac:dyDescent="0.25">
      <c r="A432" t="s">
        <v>1625</v>
      </c>
      <c r="B432" t="s">
        <v>431</v>
      </c>
      <c r="C432" t="s">
        <v>2406</v>
      </c>
    </row>
    <row r="433" spans="1:3" x14ac:dyDescent="0.25">
      <c r="A433" t="s">
        <v>1626</v>
      </c>
      <c r="B433" t="s">
        <v>432</v>
      </c>
      <c r="C433" t="s">
        <v>2406</v>
      </c>
    </row>
    <row r="434" spans="1:3" x14ac:dyDescent="0.25">
      <c r="A434" t="s">
        <v>1627</v>
      </c>
      <c r="B434" t="s">
        <v>433</v>
      </c>
      <c r="C434" t="s">
        <v>2406</v>
      </c>
    </row>
    <row r="435" spans="1:3" x14ac:dyDescent="0.25">
      <c r="A435" t="s">
        <v>1628</v>
      </c>
      <c r="B435" t="s">
        <v>434</v>
      </c>
      <c r="C435" t="s">
        <v>2406</v>
      </c>
    </row>
    <row r="436" spans="1:3" x14ac:dyDescent="0.25">
      <c r="A436" t="s">
        <v>1629</v>
      </c>
      <c r="B436" t="s">
        <v>435</v>
      </c>
      <c r="C436" t="s">
        <v>2406</v>
      </c>
    </row>
    <row r="437" spans="1:3" x14ac:dyDescent="0.25">
      <c r="A437" t="s">
        <v>1630</v>
      </c>
      <c r="B437" t="s">
        <v>436</v>
      </c>
      <c r="C437" t="s">
        <v>2406</v>
      </c>
    </row>
    <row r="438" spans="1:3" x14ac:dyDescent="0.25">
      <c r="A438" t="s">
        <v>1631</v>
      </c>
      <c r="B438" t="s">
        <v>437</v>
      </c>
      <c r="C438" t="s">
        <v>2406</v>
      </c>
    </row>
    <row r="439" spans="1:3" x14ac:dyDescent="0.25">
      <c r="A439" t="s">
        <v>1632</v>
      </c>
      <c r="B439" t="s">
        <v>438</v>
      </c>
      <c r="C439" t="s">
        <v>2406</v>
      </c>
    </row>
    <row r="440" spans="1:3" x14ac:dyDescent="0.25">
      <c r="A440" t="s">
        <v>1633</v>
      </c>
      <c r="B440" t="s">
        <v>439</v>
      </c>
      <c r="C440" t="s">
        <v>2406</v>
      </c>
    </row>
    <row r="441" spans="1:3" x14ac:dyDescent="0.25">
      <c r="A441" t="s">
        <v>1634</v>
      </c>
      <c r="B441" t="s">
        <v>440</v>
      </c>
      <c r="C441" t="s">
        <v>2406</v>
      </c>
    </row>
    <row r="442" spans="1:3" x14ac:dyDescent="0.25">
      <c r="A442" t="s">
        <v>1635</v>
      </c>
      <c r="B442" t="s">
        <v>441</v>
      </c>
      <c r="C442" t="s">
        <v>2406</v>
      </c>
    </row>
    <row r="443" spans="1:3" x14ac:dyDescent="0.25">
      <c r="A443" t="s">
        <v>1636</v>
      </c>
      <c r="B443" t="s">
        <v>442</v>
      </c>
      <c r="C443" t="s">
        <v>2406</v>
      </c>
    </row>
    <row r="444" spans="1:3" x14ac:dyDescent="0.25">
      <c r="A444" t="s">
        <v>1637</v>
      </c>
      <c r="B444" t="s">
        <v>443</v>
      </c>
      <c r="C444" t="s">
        <v>2406</v>
      </c>
    </row>
    <row r="445" spans="1:3" x14ac:dyDescent="0.25">
      <c r="A445" t="s">
        <v>1638</v>
      </c>
      <c r="B445" t="s">
        <v>444</v>
      </c>
      <c r="C445" t="s">
        <v>2406</v>
      </c>
    </row>
    <row r="446" spans="1:3" x14ac:dyDescent="0.25">
      <c r="A446" t="s">
        <v>1639</v>
      </c>
      <c r="B446" t="s">
        <v>445</v>
      </c>
      <c r="C446" t="s">
        <v>2406</v>
      </c>
    </row>
    <row r="447" spans="1:3" x14ac:dyDescent="0.25">
      <c r="A447" t="s">
        <v>1640</v>
      </c>
      <c r="B447" t="s">
        <v>446</v>
      </c>
      <c r="C447" t="s">
        <v>2406</v>
      </c>
    </row>
    <row r="448" spans="1:3" x14ac:dyDescent="0.25">
      <c r="A448" t="s">
        <v>1641</v>
      </c>
      <c r="B448" t="s">
        <v>447</v>
      </c>
      <c r="C448" t="s">
        <v>2406</v>
      </c>
    </row>
    <row r="449" spans="1:3" x14ac:dyDescent="0.25">
      <c r="A449" t="s">
        <v>1642</v>
      </c>
      <c r="B449" t="s">
        <v>448</v>
      </c>
      <c r="C449" t="s">
        <v>2406</v>
      </c>
    </row>
    <row r="450" spans="1:3" x14ac:dyDescent="0.25">
      <c r="A450" t="s">
        <v>1643</v>
      </c>
      <c r="B450" t="s">
        <v>449</v>
      </c>
      <c r="C450" t="s">
        <v>2406</v>
      </c>
    </row>
    <row r="451" spans="1:3" x14ac:dyDescent="0.25">
      <c r="A451" t="s">
        <v>1644</v>
      </c>
      <c r="B451" t="s">
        <v>450</v>
      </c>
      <c r="C451" t="s">
        <v>2406</v>
      </c>
    </row>
    <row r="452" spans="1:3" x14ac:dyDescent="0.25">
      <c r="A452" t="s">
        <v>1645</v>
      </c>
      <c r="B452" t="s">
        <v>451</v>
      </c>
      <c r="C452" t="s">
        <v>2406</v>
      </c>
    </row>
    <row r="453" spans="1:3" x14ac:dyDescent="0.25">
      <c r="A453" t="s">
        <v>1646</v>
      </c>
      <c r="B453" t="s">
        <v>452</v>
      </c>
      <c r="C453" t="s">
        <v>2406</v>
      </c>
    </row>
    <row r="454" spans="1:3" x14ac:dyDescent="0.25">
      <c r="A454" t="s">
        <v>1647</v>
      </c>
      <c r="B454" t="s">
        <v>453</v>
      </c>
      <c r="C454" t="s">
        <v>2406</v>
      </c>
    </row>
    <row r="455" spans="1:3" x14ac:dyDescent="0.25">
      <c r="A455" t="s">
        <v>1648</v>
      </c>
      <c r="B455" t="s">
        <v>454</v>
      </c>
      <c r="C455" t="s">
        <v>2406</v>
      </c>
    </row>
    <row r="456" spans="1:3" x14ac:dyDescent="0.25">
      <c r="A456" t="s">
        <v>1649</v>
      </c>
      <c r="B456" t="s">
        <v>455</v>
      </c>
      <c r="C456" t="s">
        <v>2406</v>
      </c>
    </row>
    <row r="457" spans="1:3" x14ac:dyDescent="0.25">
      <c r="A457" t="s">
        <v>1650</v>
      </c>
      <c r="B457" t="s">
        <v>456</v>
      </c>
      <c r="C457" t="s">
        <v>2406</v>
      </c>
    </row>
    <row r="458" spans="1:3" x14ac:dyDescent="0.25">
      <c r="A458" t="s">
        <v>1651</v>
      </c>
      <c r="B458" t="s">
        <v>457</v>
      </c>
      <c r="C458" t="s">
        <v>2406</v>
      </c>
    </row>
    <row r="459" spans="1:3" x14ac:dyDescent="0.25">
      <c r="A459" t="s">
        <v>1652</v>
      </c>
      <c r="B459" t="s">
        <v>458</v>
      </c>
      <c r="C459" t="s">
        <v>2406</v>
      </c>
    </row>
    <row r="460" spans="1:3" x14ac:dyDescent="0.25">
      <c r="A460" t="s">
        <v>1653</v>
      </c>
      <c r="B460" t="s">
        <v>459</v>
      </c>
      <c r="C460" t="s">
        <v>2406</v>
      </c>
    </row>
    <row r="461" spans="1:3" x14ac:dyDescent="0.25">
      <c r="A461" t="s">
        <v>1654</v>
      </c>
      <c r="B461" t="s">
        <v>460</v>
      </c>
      <c r="C461" t="s">
        <v>2406</v>
      </c>
    </row>
    <row r="462" spans="1:3" x14ac:dyDescent="0.25">
      <c r="A462" t="s">
        <v>1655</v>
      </c>
      <c r="B462" t="s">
        <v>461</v>
      </c>
      <c r="C462" t="s">
        <v>2406</v>
      </c>
    </row>
    <row r="463" spans="1:3" x14ac:dyDescent="0.25">
      <c r="A463" t="s">
        <v>1656</v>
      </c>
      <c r="B463" t="s">
        <v>462</v>
      </c>
      <c r="C463" t="s">
        <v>2406</v>
      </c>
    </row>
    <row r="464" spans="1:3" x14ac:dyDescent="0.25">
      <c r="A464" t="s">
        <v>1657</v>
      </c>
      <c r="B464" t="s">
        <v>463</v>
      </c>
      <c r="C464" t="s">
        <v>2406</v>
      </c>
    </row>
    <row r="465" spans="1:3" x14ac:dyDescent="0.25">
      <c r="A465" t="s">
        <v>1658</v>
      </c>
      <c r="B465" t="s">
        <v>464</v>
      </c>
      <c r="C465" t="s">
        <v>2406</v>
      </c>
    </row>
    <row r="466" spans="1:3" x14ac:dyDescent="0.25">
      <c r="A466" t="s">
        <v>1659</v>
      </c>
      <c r="B466" t="s">
        <v>465</v>
      </c>
      <c r="C466" t="s">
        <v>2406</v>
      </c>
    </row>
    <row r="467" spans="1:3" x14ac:dyDescent="0.25">
      <c r="A467" t="s">
        <v>1660</v>
      </c>
      <c r="B467" t="s">
        <v>466</v>
      </c>
      <c r="C467" t="s">
        <v>2406</v>
      </c>
    </row>
    <row r="468" spans="1:3" x14ac:dyDescent="0.25">
      <c r="A468" t="s">
        <v>1661</v>
      </c>
      <c r="B468" t="s">
        <v>467</v>
      </c>
      <c r="C468" t="s">
        <v>2406</v>
      </c>
    </row>
    <row r="469" spans="1:3" x14ac:dyDescent="0.25">
      <c r="A469" t="s">
        <v>1662</v>
      </c>
      <c r="B469" t="s">
        <v>468</v>
      </c>
      <c r="C469" t="s">
        <v>2406</v>
      </c>
    </row>
    <row r="470" spans="1:3" x14ac:dyDescent="0.25">
      <c r="A470" t="s">
        <v>1663</v>
      </c>
      <c r="B470" t="s">
        <v>469</v>
      </c>
      <c r="C470" t="s">
        <v>2406</v>
      </c>
    </row>
    <row r="471" spans="1:3" x14ac:dyDescent="0.25">
      <c r="A471" t="s">
        <v>1664</v>
      </c>
      <c r="B471" t="s">
        <v>470</v>
      </c>
      <c r="C471" t="s">
        <v>2406</v>
      </c>
    </row>
    <row r="472" spans="1:3" x14ac:dyDescent="0.25">
      <c r="A472" t="s">
        <v>1665</v>
      </c>
      <c r="B472" t="s">
        <v>471</v>
      </c>
      <c r="C472" t="s">
        <v>2406</v>
      </c>
    </row>
    <row r="473" spans="1:3" x14ac:dyDescent="0.25">
      <c r="A473" t="s">
        <v>1666</v>
      </c>
      <c r="B473" t="s">
        <v>472</v>
      </c>
      <c r="C473" t="s">
        <v>2406</v>
      </c>
    </row>
    <row r="474" spans="1:3" x14ac:dyDescent="0.25">
      <c r="A474" t="s">
        <v>1667</v>
      </c>
      <c r="B474" t="s">
        <v>473</v>
      </c>
      <c r="C474" t="s">
        <v>2406</v>
      </c>
    </row>
    <row r="475" spans="1:3" x14ac:dyDescent="0.25">
      <c r="A475" t="s">
        <v>1668</v>
      </c>
      <c r="B475" t="s">
        <v>474</v>
      </c>
      <c r="C475" t="s">
        <v>2406</v>
      </c>
    </row>
    <row r="476" spans="1:3" x14ac:dyDescent="0.25">
      <c r="A476" t="s">
        <v>1669</v>
      </c>
      <c r="B476" t="s">
        <v>475</v>
      </c>
      <c r="C476" t="s">
        <v>2406</v>
      </c>
    </row>
    <row r="477" spans="1:3" x14ac:dyDescent="0.25">
      <c r="A477" t="s">
        <v>1670</v>
      </c>
      <c r="B477" t="s">
        <v>476</v>
      </c>
      <c r="C477" t="s">
        <v>2406</v>
      </c>
    </row>
    <row r="478" spans="1:3" x14ac:dyDescent="0.25">
      <c r="A478" t="s">
        <v>1671</v>
      </c>
      <c r="B478" t="s">
        <v>477</v>
      </c>
      <c r="C478" t="s">
        <v>2406</v>
      </c>
    </row>
    <row r="479" spans="1:3" x14ac:dyDescent="0.25">
      <c r="A479" t="s">
        <v>1672</v>
      </c>
      <c r="B479" t="s">
        <v>478</v>
      </c>
      <c r="C479" t="s">
        <v>2406</v>
      </c>
    </row>
    <row r="480" spans="1:3" x14ac:dyDescent="0.25">
      <c r="A480" t="s">
        <v>1673</v>
      </c>
      <c r="B480" t="s">
        <v>479</v>
      </c>
      <c r="C480" t="s">
        <v>2406</v>
      </c>
    </row>
    <row r="481" spans="1:3" x14ac:dyDescent="0.25">
      <c r="A481" t="s">
        <v>1674</v>
      </c>
      <c r="B481" t="s">
        <v>480</v>
      </c>
      <c r="C481" t="s">
        <v>2406</v>
      </c>
    </row>
    <row r="482" spans="1:3" x14ac:dyDescent="0.25">
      <c r="A482" t="s">
        <v>1675</v>
      </c>
      <c r="B482" t="s">
        <v>481</v>
      </c>
      <c r="C482" t="s">
        <v>2406</v>
      </c>
    </row>
    <row r="483" spans="1:3" x14ac:dyDescent="0.25">
      <c r="A483" t="s">
        <v>1676</v>
      </c>
      <c r="B483" t="s">
        <v>482</v>
      </c>
      <c r="C483" t="s">
        <v>2406</v>
      </c>
    </row>
    <row r="484" spans="1:3" x14ac:dyDescent="0.25">
      <c r="A484" t="s">
        <v>1677</v>
      </c>
      <c r="B484" t="s">
        <v>483</v>
      </c>
      <c r="C484" t="s">
        <v>2406</v>
      </c>
    </row>
    <row r="485" spans="1:3" x14ac:dyDescent="0.25">
      <c r="A485" t="s">
        <v>1678</v>
      </c>
      <c r="B485" t="s">
        <v>484</v>
      </c>
      <c r="C485" t="s">
        <v>2406</v>
      </c>
    </row>
    <row r="486" spans="1:3" x14ac:dyDescent="0.25">
      <c r="A486" t="s">
        <v>1679</v>
      </c>
      <c r="B486" t="s">
        <v>485</v>
      </c>
      <c r="C486" t="s">
        <v>2406</v>
      </c>
    </row>
    <row r="487" spans="1:3" x14ac:dyDescent="0.25">
      <c r="A487" t="s">
        <v>1680</v>
      </c>
      <c r="B487" t="s">
        <v>486</v>
      </c>
      <c r="C487" t="s">
        <v>2406</v>
      </c>
    </row>
    <row r="488" spans="1:3" x14ac:dyDescent="0.25">
      <c r="A488" t="s">
        <v>1681</v>
      </c>
      <c r="B488" t="s">
        <v>487</v>
      </c>
      <c r="C488" t="s">
        <v>2406</v>
      </c>
    </row>
    <row r="489" spans="1:3" x14ac:dyDescent="0.25">
      <c r="A489" t="s">
        <v>1682</v>
      </c>
      <c r="B489" t="s">
        <v>488</v>
      </c>
      <c r="C489" t="s">
        <v>2406</v>
      </c>
    </row>
    <row r="490" spans="1:3" x14ac:dyDescent="0.25">
      <c r="A490" t="s">
        <v>1683</v>
      </c>
      <c r="B490" t="s">
        <v>489</v>
      </c>
      <c r="C490" t="s">
        <v>2406</v>
      </c>
    </row>
    <row r="491" spans="1:3" x14ac:dyDescent="0.25">
      <c r="A491" t="s">
        <v>1684</v>
      </c>
      <c r="B491" t="s">
        <v>490</v>
      </c>
      <c r="C491" t="s">
        <v>2406</v>
      </c>
    </row>
    <row r="492" spans="1:3" x14ac:dyDescent="0.25">
      <c r="A492" t="s">
        <v>1685</v>
      </c>
      <c r="B492" t="s">
        <v>491</v>
      </c>
      <c r="C492" t="s">
        <v>2406</v>
      </c>
    </row>
    <row r="493" spans="1:3" x14ac:dyDescent="0.25">
      <c r="A493" t="s">
        <v>1686</v>
      </c>
      <c r="B493" t="s">
        <v>492</v>
      </c>
      <c r="C493" t="s">
        <v>2406</v>
      </c>
    </row>
    <row r="494" spans="1:3" x14ac:dyDescent="0.25">
      <c r="A494" t="s">
        <v>1687</v>
      </c>
      <c r="B494" t="s">
        <v>493</v>
      </c>
      <c r="C494" t="s">
        <v>2406</v>
      </c>
    </row>
    <row r="495" spans="1:3" x14ac:dyDescent="0.25">
      <c r="A495" t="s">
        <v>1688</v>
      </c>
      <c r="B495" t="s">
        <v>494</v>
      </c>
      <c r="C495" t="s">
        <v>2406</v>
      </c>
    </row>
    <row r="496" spans="1:3" x14ac:dyDescent="0.25">
      <c r="A496" t="s">
        <v>1689</v>
      </c>
      <c r="B496" t="s">
        <v>495</v>
      </c>
      <c r="C496" t="s">
        <v>2406</v>
      </c>
    </row>
    <row r="497" spans="1:3" x14ac:dyDescent="0.25">
      <c r="A497" t="s">
        <v>1690</v>
      </c>
      <c r="B497" t="s">
        <v>496</v>
      </c>
      <c r="C497" t="s">
        <v>2406</v>
      </c>
    </row>
    <row r="498" spans="1:3" x14ac:dyDescent="0.25">
      <c r="A498" t="s">
        <v>1691</v>
      </c>
      <c r="B498" t="s">
        <v>497</v>
      </c>
      <c r="C498" t="s">
        <v>2406</v>
      </c>
    </row>
    <row r="499" spans="1:3" x14ac:dyDescent="0.25">
      <c r="A499" t="s">
        <v>1692</v>
      </c>
      <c r="B499" t="s">
        <v>498</v>
      </c>
      <c r="C499" t="s">
        <v>2406</v>
      </c>
    </row>
    <row r="500" spans="1:3" x14ac:dyDescent="0.25">
      <c r="A500" t="s">
        <v>1693</v>
      </c>
      <c r="B500" t="s">
        <v>499</v>
      </c>
      <c r="C500" t="s">
        <v>2406</v>
      </c>
    </row>
    <row r="501" spans="1:3" x14ac:dyDescent="0.25">
      <c r="A501" t="s">
        <v>1694</v>
      </c>
      <c r="B501" t="s">
        <v>500</v>
      </c>
      <c r="C501" t="s">
        <v>2406</v>
      </c>
    </row>
    <row r="502" spans="1:3" x14ac:dyDescent="0.25">
      <c r="A502" t="s">
        <v>1695</v>
      </c>
      <c r="B502" t="s">
        <v>501</v>
      </c>
      <c r="C502" t="s">
        <v>2406</v>
      </c>
    </row>
    <row r="503" spans="1:3" x14ac:dyDescent="0.25">
      <c r="A503" t="s">
        <v>1696</v>
      </c>
      <c r="B503" t="s">
        <v>502</v>
      </c>
      <c r="C503" t="s">
        <v>2406</v>
      </c>
    </row>
    <row r="504" spans="1:3" x14ac:dyDescent="0.25">
      <c r="A504" t="s">
        <v>1697</v>
      </c>
      <c r="B504" t="s">
        <v>503</v>
      </c>
      <c r="C504" t="s">
        <v>2406</v>
      </c>
    </row>
    <row r="505" spans="1:3" x14ac:dyDescent="0.25">
      <c r="A505" t="s">
        <v>1698</v>
      </c>
      <c r="B505" t="s">
        <v>504</v>
      </c>
      <c r="C505" t="s">
        <v>2406</v>
      </c>
    </row>
    <row r="506" spans="1:3" x14ac:dyDescent="0.25">
      <c r="A506" t="s">
        <v>1699</v>
      </c>
      <c r="B506" t="s">
        <v>505</v>
      </c>
      <c r="C506" t="s">
        <v>2406</v>
      </c>
    </row>
    <row r="507" spans="1:3" x14ac:dyDescent="0.25">
      <c r="A507" t="s">
        <v>1700</v>
      </c>
      <c r="B507" t="s">
        <v>506</v>
      </c>
      <c r="C507" t="s">
        <v>2406</v>
      </c>
    </row>
    <row r="508" spans="1:3" x14ac:dyDescent="0.25">
      <c r="A508" t="s">
        <v>1701</v>
      </c>
      <c r="B508" t="s">
        <v>507</v>
      </c>
      <c r="C508" t="s">
        <v>2406</v>
      </c>
    </row>
    <row r="509" spans="1:3" x14ac:dyDescent="0.25">
      <c r="A509" t="s">
        <v>1702</v>
      </c>
      <c r="B509" t="s">
        <v>508</v>
      </c>
      <c r="C509" t="s">
        <v>2406</v>
      </c>
    </row>
    <row r="510" spans="1:3" x14ac:dyDescent="0.25">
      <c r="A510" t="s">
        <v>1703</v>
      </c>
      <c r="B510" t="s">
        <v>509</v>
      </c>
      <c r="C510" t="s">
        <v>2406</v>
      </c>
    </row>
    <row r="511" spans="1:3" x14ac:dyDescent="0.25">
      <c r="A511" t="s">
        <v>1704</v>
      </c>
      <c r="B511" t="s">
        <v>510</v>
      </c>
      <c r="C511" t="s">
        <v>2406</v>
      </c>
    </row>
    <row r="512" spans="1:3" x14ac:dyDescent="0.25">
      <c r="A512" t="s">
        <v>1705</v>
      </c>
      <c r="B512" t="s">
        <v>511</v>
      </c>
      <c r="C512" t="s">
        <v>2406</v>
      </c>
    </row>
    <row r="513" spans="1:3" x14ac:dyDescent="0.25">
      <c r="A513" t="s">
        <v>1706</v>
      </c>
      <c r="B513" t="s">
        <v>512</v>
      </c>
      <c r="C513" t="s">
        <v>2406</v>
      </c>
    </row>
    <row r="514" spans="1:3" x14ac:dyDescent="0.25">
      <c r="A514" t="s">
        <v>1707</v>
      </c>
      <c r="B514" t="s">
        <v>513</v>
      </c>
      <c r="C514" t="s">
        <v>2406</v>
      </c>
    </row>
    <row r="515" spans="1:3" x14ac:dyDescent="0.25">
      <c r="A515" t="s">
        <v>1708</v>
      </c>
      <c r="B515" t="s">
        <v>514</v>
      </c>
      <c r="C515" t="s">
        <v>2406</v>
      </c>
    </row>
    <row r="516" spans="1:3" x14ac:dyDescent="0.25">
      <c r="A516" t="s">
        <v>1709</v>
      </c>
      <c r="B516" t="s">
        <v>515</v>
      </c>
      <c r="C516" t="s">
        <v>2406</v>
      </c>
    </row>
    <row r="517" spans="1:3" x14ac:dyDescent="0.25">
      <c r="A517" t="s">
        <v>1710</v>
      </c>
      <c r="B517" t="s">
        <v>516</v>
      </c>
      <c r="C517" t="s">
        <v>2406</v>
      </c>
    </row>
    <row r="518" spans="1:3" x14ac:dyDescent="0.25">
      <c r="A518" t="s">
        <v>1711</v>
      </c>
      <c r="B518" t="s">
        <v>517</v>
      </c>
      <c r="C518" t="s">
        <v>2406</v>
      </c>
    </row>
    <row r="519" spans="1:3" x14ac:dyDescent="0.25">
      <c r="A519" t="s">
        <v>1712</v>
      </c>
      <c r="B519" t="s">
        <v>518</v>
      </c>
      <c r="C519" t="s">
        <v>2406</v>
      </c>
    </row>
    <row r="520" spans="1:3" x14ac:dyDescent="0.25">
      <c r="A520" t="s">
        <v>1713</v>
      </c>
      <c r="B520" t="s">
        <v>519</v>
      </c>
      <c r="C520" t="s">
        <v>2406</v>
      </c>
    </row>
    <row r="521" spans="1:3" x14ac:dyDescent="0.25">
      <c r="A521" t="s">
        <v>1714</v>
      </c>
      <c r="B521" t="s">
        <v>520</v>
      </c>
      <c r="C521" t="s">
        <v>2406</v>
      </c>
    </row>
    <row r="522" spans="1:3" x14ac:dyDescent="0.25">
      <c r="A522" t="s">
        <v>1715</v>
      </c>
      <c r="B522" t="s">
        <v>521</v>
      </c>
      <c r="C522" t="s">
        <v>2406</v>
      </c>
    </row>
    <row r="523" spans="1:3" x14ac:dyDescent="0.25">
      <c r="A523" t="s">
        <v>1716</v>
      </c>
      <c r="B523" t="s">
        <v>522</v>
      </c>
      <c r="C523" t="s">
        <v>2406</v>
      </c>
    </row>
    <row r="524" spans="1:3" x14ac:dyDescent="0.25">
      <c r="A524" t="s">
        <v>1717</v>
      </c>
      <c r="B524" t="s">
        <v>523</v>
      </c>
      <c r="C524" t="s">
        <v>2406</v>
      </c>
    </row>
    <row r="525" spans="1:3" x14ac:dyDescent="0.25">
      <c r="A525" t="s">
        <v>1718</v>
      </c>
      <c r="B525" t="s">
        <v>524</v>
      </c>
      <c r="C525" t="s">
        <v>2406</v>
      </c>
    </row>
    <row r="526" spans="1:3" x14ac:dyDescent="0.25">
      <c r="A526" t="s">
        <v>1719</v>
      </c>
      <c r="B526" t="s">
        <v>525</v>
      </c>
      <c r="C526" t="s">
        <v>2406</v>
      </c>
    </row>
    <row r="527" spans="1:3" x14ac:dyDescent="0.25">
      <c r="A527" t="s">
        <v>1720</v>
      </c>
      <c r="B527" t="s">
        <v>526</v>
      </c>
      <c r="C527" t="s">
        <v>2406</v>
      </c>
    </row>
    <row r="528" spans="1:3" x14ac:dyDescent="0.25">
      <c r="A528" t="s">
        <v>1721</v>
      </c>
      <c r="B528" t="s">
        <v>527</v>
      </c>
      <c r="C528" t="s">
        <v>2406</v>
      </c>
    </row>
    <row r="529" spans="1:3" x14ac:dyDescent="0.25">
      <c r="A529" t="s">
        <v>1722</v>
      </c>
      <c r="B529" t="s">
        <v>528</v>
      </c>
      <c r="C529" t="s">
        <v>2406</v>
      </c>
    </row>
    <row r="530" spans="1:3" x14ac:dyDescent="0.25">
      <c r="A530" t="s">
        <v>1723</v>
      </c>
      <c r="B530" t="s">
        <v>529</v>
      </c>
      <c r="C530" t="s">
        <v>2406</v>
      </c>
    </row>
    <row r="531" spans="1:3" x14ac:dyDescent="0.25">
      <c r="A531" t="s">
        <v>1724</v>
      </c>
      <c r="B531" t="s">
        <v>530</v>
      </c>
      <c r="C531" t="s">
        <v>2406</v>
      </c>
    </row>
    <row r="532" spans="1:3" x14ac:dyDescent="0.25">
      <c r="A532" t="s">
        <v>1725</v>
      </c>
      <c r="B532" t="s">
        <v>531</v>
      </c>
      <c r="C532" t="s">
        <v>2406</v>
      </c>
    </row>
    <row r="533" spans="1:3" x14ac:dyDescent="0.25">
      <c r="A533" t="s">
        <v>1726</v>
      </c>
      <c r="B533" t="s">
        <v>532</v>
      </c>
      <c r="C533" t="s">
        <v>2406</v>
      </c>
    </row>
    <row r="534" spans="1:3" x14ac:dyDescent="0.25">
      <c r="A534" t="s">
        <v>1727</v>
      </c>
      <c r="B534" t="s">
        <v>533</v>
      </c>
      <c r="C534" t="s">
        <v>2406</v>
      </c>
    </row>
    <row r="535" spans="1:3" x14ac:dyDescent="0.25">
      <c r="A535" t="s">
        <v>1728</v>
      </c>
      <c r="B535" t="s">
        <v>534</v>
      </c>
      <c r="C535" t="s">
        <v>2406</v>
      </c>
    </row>
    <row r="536" spans="1:3" x14ac:dyDescent="0.25">
      <c r="A536" t="s">
        <v>1729</v>
      </c>
      <c r="B536" t="s">
        <v>535</v>
      </c>
      <c r="C536" t="s">
        <v>2406</v>
      </c>
    </row>
    <row r="537" spans="1:3" x14ac:dyDescent="0.25">
      <c r="A537" t="s">
        <v>1730</v>
      </c>
      <c r="B537" t="s">
        <v>536</v>
      </c>
      <c r="C537" t="s">
        <v>2406</v>
      </c>
    </row>
    <row r="538" spans="1:3" x14ac:dyDescent="0.25">
      <c r="A538" t="s">
        <v>1731</v>
      </c>
      <c r="B538" t="s">
        <v>537</v>
      </c>
      <c r="C538" t="s">
        <v>2406</v>
      </c>
    </row>
    <row r="539" spans="1:3" x14ac:dyDescent="0.25">
      <c r="A539" t="s">
        <v>1732</v>
      </c>
      <c r="B539" t="s">
        <v>538</v>
      </c>
      <c r="C539" t="s">
        <v>2406</v>
      </c>
    </row>
    <row r="540" spans="1:3" x14ac:dyDescent="0.25">
      <c r="A540" t="s">
        <v>1733</v>
      </c>
      <c r="B540" t="s">
        <v>539</v>
      </c>
      <c r="C540" t="s">
        <v>2406</v>
      </c>
    </row>
    <row r="541" spans="1:3" x14ac:dyDescent="0.25">
      <c r="A541" t="s">
        <v>1734</v>
      </c>
      <c r="B541" t="s">
        <v>540</v>
      </c>
      <c r="C541" t="s">
        <v>2406</v>
      </c>
    </row>
    <row r="542" spans="1:3" x14ac:dyDescent="0.25">
      <c r="A542" t="s">
        <v>1735</v>
      </c>
      <c r="B542" t="s">
        <v>541</v>
      </c>
      <c r="C542" t="s">
        <v>2406</v>
      </c>
    </row>
    <row r="543" spans="1:3" x14ac:dyDescent="0.25">
      <c r="A543" t="s">
        <v>1736</v>
      </c>
      <c r="B543" t="s">
        <v>542</v>
      </c>
      <c r="C543" t="s">
        <v>2406</v>
      </c>
    </row>
    <row r="544" spans="1:3" x14ac:dyDescent="0.25">
      <c r="A544" t="s">
        <v>1737</v>
      </c>
      <c r="B544" t="s">
        <v>543</v>
      </c>
      <c r="C544" t="s">
        <v>2406</v>
      </c>
    </row>
    <row r="545" spans="1:3" x14ac:dyDescent="0.25">
      <c r="A545" t="s">
        <v>1738</v>
      </c>
      <c r="B545" t="s">
        <v>544</v>
      </c>
      <c r="C545" t="s">
        <v>2406</v>
      </c>
    </row>
    <row r="546" spans="1:3" x14ac:dyDescent="0.25">
      <c r="A546" t="s">
        <v>1739</v>
      </c>
      <c r="B546" t="s">
        <v>545</v>
      </c>
      <c r="C546" t="s">
        <v>2406</v>
      </c>
    </row>
    <row r="547" spans="1:3" x14ac:dyDescent="0.25">
      <c r="A547" t="s">
        <v>1740</v>
      </c>
      <c r="B547" t="s">
        <v>546</v>
      </c>
      <c r="C547" t="s">
        <v>2406</v>
      </c>
    </row>
    <row r="548" spans="1:3" x14ac:dyDescent="0.25">
      <c r="A548" t="s">
        <v>1741</v>
      </c>
      <c r="B548" t="s">
        <v>547</v>
      </c>
      <c r="C548" t="s">
        <v>2406</v>
      </c>
    </row>
    <row r="549" spans="1:3" x14ac:dyDescent="0.25">
      <c r="A549" t="s">
        <v>1742</v>
      </c>
      <c r="B549" t="s">
        <v>548</v>
      </c>
      <c r="C549" t="s">
        <v>2406</v>
      </c>
    </row>
    <row r="550" spans="1:3" x14ac:dyDescent="0.25">
      <c r="A550" t="s">
        <v>1743</v>
      </c>
      <c r="B550" t="s">
        <v>549</v>
      </c>
      <c r="C550" t="s">
        <v>2406</v>
      </c>
    </row>
    <row r="551" spans="1:3" x14ac:dyDescent="0.25">
      <c r="A551" t="s">
        <v>1744</v>
      </c>
      <c r="B551" t="s">
        <v>550</v>
      </c>
      <c r="C551" t="s">
        <v>2406</v>
      </c>
    </row>
    <row r="552" spans="1:3" x14ac:dyDescent="0.25">
      <c r="A552" t="s">
        <v>1745</v>
      </c>
      <c r="B552" t="s">
        <v>551</v>
      </c>
      <c r="C552" t="s">
        <v>2406</v>
      </c>
    </row>
    <row r="553" spans="1:3" x14ac:dyDescent="0.25">
      <c r="A553" t="s">
        <v>1746</v>
      </c>
      <c r="B553" t="s">
        <v>552</v>
      </c>
      <c r="C553" t="s">
        <v>2406</v>
      </c>
    </row>
    <row r="554" spans="1:3" x14ac:dyDescent="0.25">
      <c r="A554" t="s">
        <v>1747</v>
      </c>
      <c r="B554" t="s">
        <v>553</v>
      </c>
      <c r="C554" t="s">
        <v>2406</v>
      </c>
    </row>
    <row r="555" spans="1:3" x14ac:dyDescent="0.25">
      <c r="A555" t="s">
        <v>1748</v>
      </c>
      <c r="B555" t="s">
        <v>554</v>
      </c>
      <c r="C555" t="s">
        <v>2406</v>
      </c>
    </row>
    <row r="556" spans="1:3" x14ac:dyDescent="0.25">
      <c r="A556" t="s">
        <v>1749</v>
      </c>
      <c r="B556" t="s">
        <v>555</v>
      </c>
      <c r="C556" t="s">
        <v>2406</v>
      </c>
    </row>
    <row r="557" spans="1:3" x14ac:dyDescent="0.25">
      <c r="A557" t="s">
        <v>1750</v>
      </c>
      <c r="B557" t="s">
        <v>556</v>
      </c>
      <c r="C557" t="s">
        <v>2406</v>
      </c>
    </row>
    <row r="558" spans="1:3" x14ac:dyDescent="0.25">
      <c r="A558" t="s">
        <v>1751</v>
      </c>
      <c r="B558" t="s">
        <v>557</v>
      </c>
      <c r="C558" t="s">
        <v>2406</v>
      </c>
    </row>
    <row r="559" spans="1:3" x14ac:dyDescent="0.25">
      <c r="A559" t="s">
        <v>1752</v>
      </c>
      <c r="B559" t="s">
        <v>558</v>
      </c>
      <c r="C559" t="s">
        <v>2407</v>
      </c>
    </row>
    <row r="560" spans="1:3" x14ac:dyDescent="0.25">
      <c r="A560" t="s">
        <v>1753</v>
      </c>
      <c r="B560" t="s">
        <v>559</v>
      </c>
      <c r="C560" t="s">
        <v>2406</v>
      </c>
    </row>
    <row r="561" spans="1:3" x14ac:dyDescent="0.25">
      <c r="A561" t="s">
        <v>1754</v>
      </c>
      <c r="B561" t="s">
        <v>560</v>
      </c>
      <c r="C561" t="s">
        <v>2406</v>
      </c>
    </row>
    <row r="562" spans="1:3" x14ac:dyDescent="0.25">
      <c r="A562" t="s">
        <v>1755</v>
      </c>
      <c r="B562" t="s">
        <v>561</v>
      </c>
      <c r="C562" t="s">
        <v>2406</v>
      </c>
    </row>
    <row r="563" spans="1:3" x14ac:dyDescent="0.25">
      <c r="A563" t="s">
        <v>1756</v>
      </c>
      <c r="B563" t="s">
        <v>562</v>
      </c>
      <c r="C563" t="s">
        <v>2406</v>
      </c>
    </row>
    <row r="564" spans="1:3" x14ac:dyDescent="0.25">
      <c r="A564" t="s">
        <v>1757</v>
      </c>
      <c r="B564" t="s">
        <v>563</v>
      </c>
      <c r="C564" t="s">
        <v>2406</v>
      </c>
    </row>
    <row r="565" spans="1:3" x14ac:dyDescent="0.25">
      <c r="A565" t="s">
        <v>1758</v>
      </c>
      <c r="B565" t="s">
        <v>564</v>
      </c>
      <c r="C565" t="s">
        <v>2406</v>
      </c>
    </row>
    <row r="566" spans="1:3" x14ac:dyDescent="0.25">
      <c r="A566" t="s">
        <v>1759</v>
      </c>
      <c r="B566" t="s">
        <v>565</v>
      </c>
      <c r="C566" t="s">
        <v>2406</v>
      </c>
    </row>
    <row r="567" spans="1:3" x14ac:dyDescent="0.25">
      <c r="A567" t="s">
        <v>1760</v>
      </c>
      <c r="B567" t="s">
        <v>566</v>
      </c>
      <c r="C567" t="s">
        <v>2406</v>
      </c>
    </row>
    <row r="568" spans="1:3" x14ac:dyDescent="0.25">
      <c r="A568" t="s">
        <v>1761</v>
      </c>
      <c r="B568" t="s">
        <v>567</v>
      </c>
      <c r="C568" t="s">
        <v>2406</v>
      </c>
    </row>
    <row r="569" spans="1:3" x14ac:dyDescent="0.25">
      <c r="A569" t="s">
        <v>1762</v>
      </c>
      <c r="B569" t="s">
        <v>568</v>
      </c>
      <c r="C569" t="s">
        <v>2406</v>
      </c>
    </row>
    <row r="570" spans="1:3" x14ac:dyDescent="0.25">
      <c r="A570" t="s">
        <v>1763</v>
      </c>
      <c r="B570" t="s">
        <v>569</v>
      </c>
      <c r="C570" t="s">
        <v>2406</v>
      </c>
    </row>
    <row r="571" spans="1:3" x14ac:dyDescent="0.25">
      <c r="A571" t="s">
        <v>1764</v>
      </c>
      <c r="B571" t="s">
        <v>570</v>
      </c>
      <c r="C571" t="s">
        <v>2406</v>
      </c>
    </row>
    <row r="572" spans="1:3" x14ac:dyDescent="0.25">
      <c r="A572" t="s">
        <v>1765</v>
      </c>
      <c r="B572" t="s">
        <v>571</v>
      </c>
      <c r="C572" t="s">
        <v>2406</v>
      </c>
    </row>
    <row r="573" spans="1:3" x14ac:dyDescent="0.25">
      <c r="A573" t="s">
        <v>1766</v>
      </c>
      <c r="B573" t="s">
        <v>572</v>
      </c>
      <c r="C573" t="s">
        <v>2406</v>
      </c>
    </row>
    <row r="574" spans="1:3" x14ac:dyDescent="0.25">
      <c r="A574" t="s">
        <v>1767</v>
      </c>
      <c r="B574" t="s">
        <v>573</v>
      </c>
      <c r="C574" t="s">
        <v>2406</v>
      </c>
    </row>
    <row r="575" spans="1:3" x14ac:dyDescent="0.25">
      <c r="A575" t="s">
        <v>1768</v>
      </c>
      <c r="B575" t="s">
        <v>574</v>
      </c>
      <c r="C575" t="s">
        <v>2406</v>
      </c>
    </row>
    <row r="576" spans="1:3" x14ac:dyDescent="0.25">
      <c r="A576" t="s">
        <v>1769</v>
      </c>
      <c r="B576" t="s">
        <v>575</v>
      </c>
      <c r="C576" t="s">
        <v>2406</v>
      </c>
    </row>
    <row r="577" spans="1:3" x14ac:dyDescent="0.25">
      <c r="A577" t="s">
        <v>1770</v>
      </c>
      <c r="B577" t="s">
        <v>576</v>
      </c>
      <c r="C577" t="s">
        <v>2406</v>
      </c>
    </row>
    <row r="578" spans="1:3" x14ac:dyDescent="0.25">
      <c r="A578" t="s">
        <v>1771</v>
      </c>
      <c r="B578" t="s">
        <v>577</v>
      </c>
      <c r="C578" t="s">
        <v>2406</v>
      </c>
    </row>
    <row r="579" spans="1:3" x14ac:dyDescent="0.25">
      <c r="A579" t="s">
        <v>1772</v>
      </c>
      <c r="B579" t="s">
        <v>578</v>
      </c>
      <c r="C579" t="s">
        <v>2406</v>
      </c>
    </row>
    <row r="580" spans="1:3" x14ac:dyDescent="0.25">
      <c r="A580" t="s">
        <v>1773</v>
      </c>
      <c r="B580" t="s">
        <v>579</v>
      </c>
      <c r="C580" t="s">
        <v>2406</v>
      </c>
    </row>
    <row r="581" spans="1:3" x14ac:dyDescent="0.25">
      <c r="A581" t="s">
        <v>1774</v>
      </c>
      <c r="B581" t="s">
        <v>580</v>
      </c>
      <c r="C581" t="s">
        <v>2406</v>
      </c>
    </row>
    <row r="582" spans="1:3" x14ac:dyDescent="0.25">
      <c r="A582" t="s">
        <v>1775</v>
      </c>
      <c r="B582" t="s">
        <v>581</v>
      </c>
      <c r="C582" t="s">
        <v>2406</v>
      </c>
    </row>
    <row r="583" spans="1:3" x14ac:dyDescent="0.25">
      <c r="A583" t="s">
        <v>1776</v>
      </c>
      <c r="B583" t="s">
        <v>582</v>
      </c>
      <c r="C583" t="s">
        <v>2406</v>
      </c>
    </row>
    <row r="584" spans="1:3" x14ac:dyDescent="0.25">
      <c r="A584" t="s">
        <v>1777</v>
      </c>
      <c r="B584" t="s">
        <v>583</v>
      </c>
      <c r="C584" t="s">
        <v>2406</v>
      </c>
    </row>
    <row r="585" spans="1:3" x14ac:dyDescent="0.25">
      <c r="A585" t="s">
        <v>1778</v>
      </c>
      <c r="B585" t="s">
        <v>584</v>
      </c>
      <c r="C585" t="s">
        <v>2406</v>
      </c>
    </row>
    <row r="586" spans="1:3" x14ac:dyDescent="0.25">
      <c r="A586" t="s">
        <v>1779</v>
      </c>
      <c r="B586" t="s">
        <v>585</v>
      </c>
      <c r="C586" t="s">
        <v>2406</v>
      </c>
    </row>
    <row r="587" spans="1:3" x14ac:dyDescent="0.25">
      <c r="A587" t="s">
        <v>1780</v>
      </c>
      <c r="B587" t="s">
        <v>227</v>
      </c>
      <c r="C587" t="s">
        <v>2406</v>
      </c>
    </row>
    <row r="588" spans="1:3" x14ac:dyDescent="0.25">
      <c r="A588" t="s">
        <v>1781</v>
      </c>
      <c r="B588" t="s">
        <v>586</v>
      </c>
      <c r="C588" t="s">
        <v>2406</v>
      </c>
    </row>
    <row r="589" spans="1:3" x14ac:dyDescent="0.25">
      <c r="A589" t="s">
        <v>1782</v>
      </c>
      <c r="B589" t="s">
        <v>587</v>
      </c>
      <c r="C589" t="s">
        <v>2406</v>
      </c>
    </row>
    <row r="590" spans="1:3" x14ac:dyDescent="0.25">
      <c r="A590" t="s">
        <v>1783</v>
      </c>
      <c r="B590" t="s">
        <v>588</v>
      </c>
      <c r="C590" t="s">
        <v>2406</v>
      </c>
    </row>
    <row r="591" spans="1:3" x14ac:dyDescent="0.25">
      <c r="A591" t="s">
        <v>1784</v>
      </c>
      <c r="B591" t="s">
        <v>589</v>
      </c>
      <c r="C591" t="s">
        <v>2406</v>
      </c>
    </row>
    <row r="592" spans="1:3" x14ac:dyDescent="0.25">
      <c r="A592" t="s">
        <v>1785</v>
      </c>
      <c r="B592" t="s">
        <v>111</v>
      </c>
      <c r="C592" t="s">
        <v>2406</v>
      </c>
    </row>
    <row r="593" spans="1:3" x14ac:dyDescent="0.25">
      <c r="A593" t="s">
        <v>1786</v>
      </c>
      <c r="B593" t="s">
        <v>590</v>
      </c>
      <c r="C593" t="s">
        <v>2406</v>
      </c>
    </row>
    <row r="594" spans="1:3" x14ac:dyDescent="0.25">
      <c r="A594" t="s">
        <v>1787</v>
      </c>
      <c r="B594" t="s">
        <v>591</v>
      </c>
      <c r="C594" t="s">
        <v>2406</v>
      </c>
    </row>
    <row r="595" spans="1:3" x14ac:dyDescent="0.25">
      <c r="A595" t="s">
        <v>1788</v>
      </c>
      <c r="B595" t="s">
        <v>592</v>
      </c>
      <c r="C595" t="s">
        <v>2406</v>
      </c>
    </row>
    <row r="596" spans="1:3" x14ac:dyDescent="0.25">
      <c r="A596" t="s">
        <v>1789</v>
      </c>
      <c r="B596" t="s">
        <v>593</v>
      </c>
      <c r="C596" t="s">
        <v>2406</v>
      </c>
    </row>
    <row r="597" spans="1:3" x14ac:dyDescent="0.25">
      <c r="A597" t="s">
        <v>1790</v>
      </c>
      <c r="B597" t="s">
        <v>594</v>
      </c>
      <c r="C597" t="s">
        <v>2406</v>
      </c>
    </row>
    <row r="598" spans="1:3" x14ac:dyDescent="0.25">
      <c r="A598" t="s">
        <v>1791</v>
      </c>
      <c r="B598" t="s">
        <v>595</v>
      </c>
      <c r="C598" t="s">
        <v>2406</v>
      </c>
    </row>
    <row r="599" spans="1:3" x14ac:dyDescent="0.25">
      <c r="A599" t="s">
        <v>1792</v>
      </c>
      <c r="B599" t="s">
        <v>596</v>
      </c>
      <c r="C599" t="s">
        <v>2406</v>
      </c>
    </row>
    <row r="600" spans="1:3" x14ac:dyDescent="0.25">
      <c r="A600" t="s">
        <v>1793</v>
      </c>
      <c r="B600" t="s">
        <v>597</v>
      </c>
      <c r="C600" t="s">
        <v>2406</v>
      </c>
    </row>
    <row r="601" spans="1:3" x14ac:dyDescent="0.25">
      <c r="A601" t="s">
        <v>1794</v>
      </c>
      <c r="B601" t="s">
        <v>598</v>
      </c>
      <c r="C601" t="s">
        <v>2406</v>
      </c>
    </row>
    <row r="602" spans="1:3" x14ac:dyDescent="0.25">
      <c r="A602" t="s">
        <v>1795</v>
      </c>
      <c r="B602" t="s">
        <v>599</v>
      </c>
      <c r="C602" t="s">
        <v>2406</v>
      </c>
    </row>
    <row r="603" spans="1:3" x14ac:dyDescent="0.25">
      <c r="A603" t="s">
        <v>1796</v>
      </c>
      <c r="B603" t="s">
        <v>600</v>
      </c>
      <c r="C603" t="s">
        <v>2406</v>
      </c>
    </row>
    <row r="604" spans="1:3" x14ac:dyDescent="0.25">
      <c r="A604" t="s">
        <v>1797</v>
      </c>
      <c r="B604" t="s">
        <v>601</v>
      </c>
      <c r="C604" t="s">
        <v>2406</v>
      </c>
    </row>
    <row r="605" spans="1:3" x14ac:dyDescent="0.25">
      <c r="A605" t="s">
        <v>1798</v>
      </c>
      <c r="B605" t="s">
        <v>602</v>
      </c>
      <c r="C605" t="s">
        <v>2406</v>
      </c>
    </row>
    <row r="606" spans="1:3" x14ac:dyDescent="0.25">
      <c r="A606" t="s">
        <v>1799</v>
      </c>
      <c r="B606" t="s">
        <v>603</v>
      </c>
      <c r="C606" t="s">
        <v>2406</v>
      </c>
    </row>
    <row r="607" spans="1:3" x14ac:dyDescent="0.25">
      <c r="A607" t="s">
        <v>1800</v>
      </c>
      <c r="B607" t="s">
        <v>604</v>
      </c>
      <c r="C607" t="s">
        <v>2406</v>
      </c>
    </row>
    <row r="608" spans="1:3" x14ac:dyDescent="0.25">
      <c r="A608" t="s">
        <v>1801</v>
      </c>
      <c r="B608" t="s">
        <v>605</v>
      </c>
      <c r="C608" t="s">
        <v>2406</v>
      </c>
    </row>
    <row r="609" spans="1:3" x14ac:dyDescent="0.25">
      <c r="A609" t="s">
        <v>1802</v>
      </c>
      <c r="B609" t="s">
        <v>606</v>
      </c>
      <c r="C609" t="s">
        <v>2406</v>
      </c>
    </row>
    <row r="610" spans="1:3" x14ac:dyDescent="0.25">
      <c r="A610" t="s">
        <v>1803</v>
      </c>
      <c r="B610" t="s">
        <v>607</v>
      </c>
      <c r="C610" t="s">
        <v>2406</v>
      </c>
    </row>
    <row r="611" spans="1:3" x14ac:dyDescent="0.25">
      <c r="A611" t="s">
        <v>1804</v>
      </c>
      <c r="B611" t="s">
        <v>608</v>
      </c>
      <c r="C611" t="s">
        <v>2406</v>
      </c>
    </row>
    <row r="612" spans="1:3" x14ac:dyDescent="0.25">
      <c r="A612" t="s">
        <v>1805</v>
      </c>
      <c r="B612" t="s">
        <v>609</v>
      </c>
      <c r="C612" t="s">
        <v>2406</v>
      </c>
    </row>
    <row r="613" spans="1:3" x14ac:dyDescent="0.25">
      <c r="A613" t="s">
        <v>1806</v>
      </c>
      <c r="B613" t="s">
        <v>610</v>
      </c>
      <c r="C613" t="s">
        <v>2406</v>
      </c>
    </row>
    <row r="614" spans="1:3" x14ac:dyDescent="0.25">
      <c r="A614" t="s">
        <v>1807</v>
      </c>
      <c r="B614" t="s">
        <v>611</v>
      </c>
      <c r="C614" t="s">
        <v>2406</v>
      </c>
    </row>
    <row r="615" spans="1:3" x14ac:dyDescent="0.25">
      <c r="A615" t="s">
        <v>1808</v>
      </c>
      <c r="B615" t="s">
        <v>612</v>
      </c>
      <c r="C615" t="s">
        <v>2406</v>
      </c>
    </row>
    <row r="616" spans="1:3" x14ac:dyDescent="0.25">
      <c r="A616" t="s">
        <v>1809</v>
      </c>
      <c r="B616" t="s">
        <v>613</v>
      </c>
      <c r="C616" t="s">
        <v>2406</v>
      </c>
    </row>
    <row r="617" spans="1:3" x14ac:dyDescent="0.25">
      <c r="A617" t="s">
        <v>1810</v>
      </c>
      <c r="B617" t="s">
        <v>614</v>
      </c>
      <c r="C617" t="s">
        <v>2406</v>
      </c>
    </row>
    <row r="618" spans="1:3" x14ac:dyDescent="0.25">
      <c r="A618" t="s">
        <v>1811</v>
      </c>
      <c r="B618" t="s">
        <v>615</v>
      </c>
      <c r="C618" t="s">
        <v>2406</v>
      </c>
    </row>
    <row r="619" spans="1:3" x14ac:dyDescent="0.25">
      <c r="A619" t="s">
        <v>1812</v>
      </c>
      <c r="B619" t="s">
        <v>616</v>
      </c>
      <c r="C619" t="s">
        <v>2406</v>
      </c>
    </row>
    <row r="620" spans="1:3" x14ac:dyDescent="0.25">
      <c r="A620" t="s">
        <v>1813</v>
      </c>
      <c r="B620" t="s">
        <v>617</v>
      </c>
      <c r="C620" t="s">
        <v>2406</v>
      </c>
    </row>
    <row r="621" spans="1:3" x14ac:dyDescent="0.25">
      <c r="A621" t="s">
        <v>1814</v>
      </c>
      <c r="B621" t="s">
        <v>618</v>
      </c>
      <c r="C621" t="s">
        <v>2406</v>
      </c>
    </row>
    <row r="622" spans="1:3" x14ac:dyDescent="0.25">
      <c r="A622" t="s">
        <v>1815</v>
      </c>
      <c r="B622" t="s">
        <v>619</v>
      </c>
      <c r="C622" t="s">
        <v>2406</v>
      </c>
    </row>
    <row r="623" spans="1:3" x14ac:dyDescent="0.25">
      <c r="A623" t="s">
        <v>1816</v>
      </c>
      <c r="B623" t="s">
        <v>620</v>
      </c>
      <c r="C623" t="s">
        <v>2406</v>
      </c>
    </row>
    <row r="624" spans="1:3" x14ac:dyDescent="0.25">
      <c r="A624" t="s">
        <v>1817</v>
      </c>
      <c r="B624" t="s">
        <v>621</v>
      </c>
      <c r="C624" t="s">
        <v>2406</v>
      </c>
    </row>
    <row r="625" spans="1:3" x14ac:dyDescent="0.25">
      <c r="A625" t="s">
        <v>1818</v>
      </c>
      <c r="B625" t="s">
        <v>622</v>
      </c>
      <c r="C625" t="s">
        <v>2406</v>
      </c>
    </row>
    <row r="626" spans="1:3" x14ac:dyDescent="0.25">
      <c r="A626" t="s">
        <v>1819</v>
      </c>
      <c r="B626" t="s">
        <v>623</v>
      </c>
      <c r="C626" t="s">
        <v>2406</v>
      </c>
    </row>
    <row r="627" spans="1:3" x14ac:dyDescent="0.25">
      <c r="A627" t="s">
        <v>1820</v>
      </c>
      <c r="B627" t="s">
        <v>624</v>
      </c>
      <c r="C627" t="s">
        <v>2406</v>
      </c>
    </row>
    <row r="628" spans="1:3" x14ac:dyDescent="0.25">
      <c r="A628" t="s">
        <v>1821</v>
      </c>
      <c r="B628" t="s">
        <v>625</v>
      </c>
      <c r="C628" t="s">
        <v>2406</v>
      </c>
    </row>
    <row r="629" spans="1:3" x14ac:dyDescent="0.25">
      <c r="A629" t="s">
        <v>1822</v>
      </c>
      <c r="B629" t="s">
        <v>626</v>
      </c>
      <c r="C629" t="s">
        <v>2406</v>
      </c>
    </row>
    <row r="630" spans="1:3" x14ac:dyDescent="0.25">
      <c r="A630" t="s">
        <v>1823</v>
      </c>
      <c r="B630" t="s">
        <v>627</v>
      </c>
      <c r="C630" t="s">
        <v>2406</v>
      </c>
    </row>
    <row r="631" spans="1:3" x14ac:dyDescent="0.25">
      <c r="A631" t="s">
        <v>1824</v>
      </c>
      <c r="B631" t="s">
        <v>628</v>
      </c>
      <c r="C631" t="s">
        <v>2406</v>
      </c>
    </row>
    <row r="632" spans="1:3" x14ac:dyDescent="0.25">
      <c r="A632" t="s">
        <v>1825</v>
      </c>
      <c r="B632" t="s">
        <v>629</v>
      </c>
      <c r="C632" t="s">
        <v>2406</v>
      </c>
    </row>
    <row r="633" spans="1:3" x14ac:dyDescent="0.25">
      <c r="A633" t="s">
        <v>1826</v>
      </c>
      <c r="B633" t="s">
        <v>630</v>
      </c>
      <c r="C633" t="s">
        <v>2406</v>
      </c>
    </row>
    <row r="634" spans="1:3" x14ac:dyDescent="0.25">
      <c r="A634" t="s">
        <v>1827</v>
      </c>
      <c r="B634" t="s">
        <v>631</v>
      </c>
      <c r="C634" t="s">
        <v>2406</v>
      </c>
    </row>
    <row r="635" spans="1:3" x14ac:dyDescent="0.25">
      <c r="A635" t="s">
        <v>1828</v>
      </c>
      <c r="B635" t="s">
        <v>632</v>
      </c>
      <c r="C635" t="s">
        <v>2406</v>
      </c>
    </row>
    <row r="636" spans="1:3" x14ac:dyDescent="0.25">
      <c r="A636" t="s">
        <v>1829</v>
      </c>
      <c r="B636" t="s">
        <v>633</v>
      </c>
      <c r="C636" t="s">
        <v>2406</v>
      </c>
    </row>
    <row r="637" spans="1:3" x14ac:dyDescent="0.25">
      <c r="A637" t="s">
        <v>1830</v>
      </c>
      <c r="B637" t="s">
        <v>634</v>
      </c>
      <c r="C637" t="s">
        <v>2406</v>
      </c>
    </row>
    <row r="638" spans="1:3" x14ac:dyDescent="0.25">
      <c r="A638" t="s">
        <v>1831</v>
      </c>
      <c r="B638" t="s">
        <v>635</v>
      </c>
      <c r="C638" t="s">
        <v>2406</v>
      </c>
    </row>
    <row r="639" spans="1:3" x14ac:dyDescent="0.25">
      <c r="A639" t="s">
        <v>1832</v>
      </c>
      <c r="B639" t="s">
        <v>636</v>
      </c>
      <c r="C639" t="s">
        <v>2406</v>
      </c>
    </row>
    <row r="640" spans="1:3" x14ac:dyDescent="0.25">
      <c r="A640" t="s">
        <v>1833</v>
      </c>
      <c r="B640" t="s">
        <v>637</v>
      </c>
      <c r="C640" t="s">
        <v>2406</v>
      </c>
    </row>
    <row r="641" spans="1:3" x14ac:dyDescent="0.25">
      <c r="A641" t="s">
        <v>1834</v>
      </c>
      <c r="B641" t="s">
        <v>638</v>
      </c>
      <c r="C641" t="s">
        <v>2406</v>
      </c>
    </row>
    <row r="642" spans="1:3" x14ac:dyDescent="0.25">
      <c r="A642" t="s">
        <v>1835</v>
      </c>
      <c r="B642" t="s">
        <v>639</v>
      </c>
      <c r="C642" t="s">
        <v>2407</v>
      </c>
    </row>
    <row r="643" spans="1:3" x14ac:dyDescent="0.25">
      <c r="A643" t="s">
        <v>1836</v>
      </c>
      <c r="B643" t="s">
        <v>640</v>
      </c>
      <c r="C643" t="s">
        <v>2406</v>
      </c>
    </row>
    <row r="644" spans="1:3" x14ac:dyDescent="0.25">
      <c r="A644" t="s">
        <v>1837</v>
      </c>
      <c r="B644" t="s">
        <v>641</v>
      </c>
      <c r="C644" t="s">
        <v>2406</v>
      </c>
    </row>
    <row r="645" spans="1:3" x14ac:dyDescent="0.25">
      <c r="A645" t="s">
        <v>1838</v>
      </c>
      <c r="B645" t="s">
        <v>642</v>
      </c>
      <c r="C645" t="s">
        <v>2406</v>
      </c>
    </row>
    <row r="646" spans="1:3" x14ac:dyDescent="0.25">
      <c r="A646" t="s">
        <v>1839</v>
      </c>
      <c r="B646" t="s">
        <v>643</v>
      </c>
      <c r="C646" t="s">
        <v>2406</v>
      </c>
    </row>
    <row r="647" spans="1:3" x14ac:dyDescent="0.25">
      <c r="A647" t="s">
        <v>1840</v>
      </c>
      <c r="B647" t="s">
        <v>644</v>
      </c>
      <c r="C647" t="s">
        <v>2406</v>
      </c>
    </row>
    <row r="648" spans="1:3" x14ac:dyDescent="0.25">
      <c r="A648" t="s">
        <v>1841</v>
      </c>
      <c r="B648" t="s">
        <v>645</v>
      </c>
      <c r="C648" t="s">
        <v>2406</v>
      </c>
    </row>
    <row r="649" spans="1:3" x14ac:dyDescent="0.25">
      <c r="A649" t="s">
        <v>1842</v>
      </c>
      <c r="B649" t="s">
        <v>646</v>
      </c>
      <c r="C649" t="s">
        <v>2406</v>
      </c>
    </row>
    <row r="650" spans="1:3" x14ac:dyDescent="0.25">
      <c r="A650" t="s">
        <v>1843</v>
      </c>
      <c r="B650" t="s">
        <v>647</v>
      </c>
      <c r="C650" t="s">
        <v>2406</v>
      </c>
    </row>
    <row r="651" spans="1:3" x14ac:dyDescent="0.25">
      <c r="A651" t="s">
        <v>1844</v>
      </c>
      <c r="B651" t="s">
        <v>648</v>
      </c>
      <c r="C651" t="s">
        <v>2406</v>
      </c>
    </row>
    <row r="652" spans="1:3" x14ac:dyDescent="0.25">
      <c r="A652" t="s">
        <v>1845</v>
      </c>
      <c r="B652" t="s">
        <v>649</v>
      </c>
      <c r="C652" t="s">
        <v>2406</v>
      </c>
    </row>
    <row r="653" spans="1:3" x14ac:dyDescent="0.25">
      <c r="A653" t="s">
        <v>1846</v>
      </c>
      <c r="B653" t="s">
        <v>650</v>
      </c>
      <c r="C653" t="s">
        <v>2406</v>
      </c>
    </row>
    <row r="654" spans="1:3" x14ac:dyDescent="0.25">
      <c r="A654" t="s">
        <v>1847</v>
      </c>
      <c r="B654" t="s">
        <v>651</v>
      </c>
      <c r="C654" t="s">
        <v>2406</v>
      </c>
    </row>
    <row r="655" spans="1:3" x14ac:dyDescent="0.25">
      <c r="A655" t="s">
        <v>1848</v>
      </c>
      <c r="B655" t="s">
        <v>652</v>
      </c>
      <c r="C655" t="s">
        <v>2406</v>
      </c>
    </row>
    <row r="656" spans="1:3" x14ac:dyDescent="0.25">
      <c r="A656" t="s">
        <v>1849</v>
      </c>
      <c r="B656" t="s">
        <v>653</v>
      </c>
      <c r="C656" t="s">
        <v>2406</v>
      </c>
    </row>
    <row r="657" spans="1:3" x14ac:dyDescent="0.25">
      <c r="A657" t="s">
        <v>1850</v>
      </c>
      <c r="B657" t="s">
        <v>654</v>
      </c>
      <c r="C657" t="s">
        <v>2406</v>
      </c>
    </row>
    <row r="658" spans="1:3" x14ac:dyDescent="0.25">
      <c r="A658" t="s">
        <v>1851</v>
      </c>
      <c r="B658" t="s">
        <v>655</v>
      </c>
      <c r="C658" t="s">
        <v>2406</v>
      </c>
    </row>
    <row r="659" spans="1:3" x14ac:dyDescent="0.25">
      <c r="A659" t="s">
        <v>1852</v>
      </c>
      <c r="B659" t="s">
        <v>656</v>
      </c>
      <c r="C659" t="s">
        <v>2406</v>
      </c>
    </row>
    <row r="660" spans="1:3" x14ac:dyDescent="0.25">
      <c r="A660" t="s">
        <v>1853</v>
      </c>
      <c r="B660" t="s">
        <v>657</v>
      </c>
      <c r="C660" t="s">
        <v>2406</v>
      </c>
    </row>
    <row r="661" spans="1:3" x14ac:dyDescent="0.25">
      <c r="A661" t="s">
        <v>1854</v>
      </c>
      <c r="B661" t="s">
        <v>658</v>
      </c>
      <c r="C661" t="s">
        <v>2406</v>
      </c>
    </row>
    <row r="662" spans="1:3" x14ac:dyDescent="0.25">
      <c r="A662" t="s">
        <v>1855</v>
      </c>
      <c r="B662" t="s">
        <v>659</v>
      </c>
      <c r="C662" t="s">
        <v>2406</v>
      </c>
    </row>
    <row r="663" spans="1:3" x14ac:dyDescent="0.25">
      <c r="A663" t="s">
        <v>1856</v>
      </c>
      <c r="B663" t="s">
        <v>660</v>
      </c>
      <c r="C663" t="s">
        <v>2406</v>
      </c>
    </row>
    <row r="664" spans="1:3" x14ac:dyDescent="0.25">
      <c r="A664" t="s">
        <v>1857</v>
      </c>
      <c r="B664" t="s">
        <v>661</v>
      </c>
      <c r="C664" t="s">
        <v>2406</v>
      </c>
    </row>
    <row r="665" spans="1:3" x14ac:dyDescent="0.25">
      <c r="A665" t="s">
        <v>1858</v>
      </c>
      <c r="B665" t="s">
        <v>662</v>
      </c>
      <c r="C665" t="s">
        <v>2406</v>
      </c>
    </row>
    <row r="666" spans="1:3" x14ac:dyDescent="0.25">
      <c r="A666" t="s">
        <v>1859</v>
      </c>
      <c r="B666" t="s">
        <v>663</v>
      </c>
      <c r="C666" t="s">
        <v>2407</v>
      </c>
    </row>
    <row r="667" spans="1:3" x14ac:dyDescent="0.25">
      <c r="A667" t="s">
        <v>1860</v>
      </c>
      <c r="B667" t="s">
        <v>664</v>
      </c>
      <c r="C667" t="s">
        <v>2406</v>
      </c>
    </row>
    <row r="668" spans="1:3" x14ac:dyDescent="0.25">
      <c r="A668" t="s">
        <v>1861</v>
      </c>
      <c r="B668" t="s">
        <v>665</v>
      </c>
      <c r="C668" t="s">
        <v>2406</v>
      </c>
    </row>
    <row r="669" spans="1:3" x14ac:dyDescent="0.25">
      <c r="A669" t="s">
        <v>1862</v>
      </c>
      <c r="B669" t="s">
        <v>666</v>
      </c>
      <c r="C669" t="s">
        <v>2406</v>
      </c>
    </row>
    <row r="670" spans="1:3" x14ac:dyDescent="0.25">
      <c r="A670" t="s">
        <v>1863</v>
      </c>
      <c r="B670" t="s">
        <v>667</v>
      </c>
      <c r="C670" t="s">
        <v>2406</v>
      </c>
    </row>
    <row r="671" spans="1:3" x14ac:dyDescent="0.25">
      <c r="A671" t="s">
        <v>1864</v>
      </c>
      <c r="B671" t="s">
        <v>668</v>
      </c>
      <c r="C671" t="s">
        <v>2406</v>
      </c>
    </row>
    <row r="672" spans="1:3" x14ac:dyDescent="0.25">
      <c r="A672" t="s">
        <v>1865</v>
      </c>
      <c r="B672" t="s">
        <v>669</v>
      </c>
      <c r="C672" t="s">
        <v>2406</v>
      </c>
    </row>
    <row r="673" spans="1:3" x14ac:dyDescent="0.25">
      <c r="A673" t="s">
        <v>1866</v>
      </c>
      <c r="B673" t="s">
        <v>670</v>
      </c>
      <c r="C673" t="s">
        <v>2406</v>
      </c>
    </row>
    <row r="674" spans="1:3" x14ac:dyDescent="0.25">
      <c r="A674" t="s">
        <v>1867</v>
      </c>
      <c r="B674" t="s">
        <v>671</v>
      </c>
      <c r="C674" t="s">
        <v>2406</v>
      </c>
    </row>
    <row r="675" spans="1:3" x14ac:dyDescent="0.25">
      <c r="A675" t="s">
        <v>1868</v>
      </c>
      <c r="B675" t="s">
        <v>672</v>
      </c>
      <c r="C675" t="s">
        <v>2406</v>
      </c>
    </row>
    <row r="676" spans="1:3" x14ac:dyDescent="0.25">
      <c r="A676" t="s">
        <v>1869</v>
      </c>
      <c r="B676" t="s">
        <v>673</v>
      </c>
      <c r="C676" t="s">
        <v>2406</v>
      </c>
    </row>
    <row r="677" spans="1:3" x14ac:dyDescent="0.25">
      <c r="A677" t="s">
        <v>1870</v>
      </c>
      <c r="B677" t="s">
        <v>674</v>
      </c>
      <c r="C677" t="s">
        <v>2406</v>
      </c>
    </row>
    <row r="678" spans="1:3" x14ac:dyDescent="0.25">
      <c r="A678" t="s">
        <v>1871</v>
      </c>
      <c r="B678" t="s">
        <v>675</v>
      </c>
      <c r="C678" t="s">
        <v>2406</v>
      </c>
    </row>
    <row r="679" spans="1:3" x14ac:dyDescent="0.25">
      <c r="A679" t="s">
        <v>1872</v>
      </c>
      <c r="B679" t="s">
        <v>676</v>
      </c>
      <c r="C679" t="s">
        <v>2406</v>
      </c>
    </row>
    <row r="680" spans="1:3" x14ac:dyDescent="0.25">
      <c r="A680" t="s">
        <v>1873</v>
      </c>
      <c r="B680" t="s">
        <v>677</v>
      </c>
      <c r="C680" t="s">
        <v>2406</v>
      </c>
    </row>
    <row r="681" spans="1:3" x14ac:dyDescent="0.25">
      <c r="A681" t="s">
        <v>1874</v>
      </c>
      <c r="B681" t="s">
        <v>678</v>
      </c>
      <c r="C681" t="s">
        <v>2406</v>
      </c>
    </row>
    <row r="682" spans="1:3" x14ac:dyDescent="0.25">
      <c r="A682" t="s">
        <v>1875</v>
      </c>
      <c r="B682" t="s">
        <v>679</v>
      </c>
      <c r="C682" t="s">
        <v>2406</v>
      </c>
    </row>
    <row r="683" spans="1:3" x14ac:dyDescent="0.25">
      <c r="A683" t="s">
        <v>1876</v>
      </c>
      <c r="B683" t="s">
        <v>680</v>
      </c>
      <c r="C683" t="s">
        <v>2406</v>
      </c>
    </row>
    <row r="684" spans="1:3" x14ac:dyDescent="0.25">
      <c r="A684" t="s">
        <v>1877</v>
      </c>
      <c r="B684" t="s">
        <v>681</v>
      </c>
      <c r="C684" t="s">
        <v>2406</v>
      </c>
    </row>
    <row r="685" spans="1:3" x14ac:dyDescent="0.25">
      <c r="A685" t="s">
        <v>1878</v>
      </c>
      <c r="B685" t="s">
        <v>682</v>
      </c>
      <c r="C685" t="s">
        <v>2406</v>
      </c>
    </row>
    <row r="686" spans="1:3" x14ac:dyDescent="0.25">
      <c r="A686" t="s">
        <v>1879</v>
      </c>
      <c r="B686" t="s">
        <v>683</v>
      </c>
      <c r="C686" t="s">
        <v>2406</v>
      </c>
    </row>
    <row r="687" spans="1:3" x14ac:dyDescent="0.25">
      <c r="A687" t="s">
        <v>1880</v>
      </c>
      <c r="B687" t="s">
        <v>684</v>
      </c>
      <c r="C687" t="s">
        <v>2406</v>
      </c>
    </row>
    <row r="688" spans="1:3" x14ac:dyDescent="0.25">
      <c r="A688" t="s">
        <v>1881</v>
      </c>
      <c r="B688" t="s">
        <v>685</v>
      </c>
      <c r="C688" t="s">
        <v>2406</v>
      </c>
    </row>
    <row r="689" spans="1:3" x14ac:dyDescent="0.25">
      <c r="A689" t="s">
        <v>1882</v>
      </c>
      <c r="B689" t="s">
        <v>686</v>
      </c>
      <c r="C689" t="s">
        <v>2406</v>
      </c>
    </row>
    <row r="690" spans="1:3" x14ac:dyDescent="0.25">
      <c r="A690" t="s">
        <v>1883</v>
      </c>
      <c r="B690" t="s">
        <v>687</v>
      </c>
      <c r="C690" t="s">
        <v>2406</v>
      </c>
    </row>
    <row r="691" spans="1:3" x14ac:dyDescent="0.25">
      <c r="A691" t="s">
        <v>1884</v>
      </c>
      <c r="B691" t="s">
        <v>688</v>
      </c>
      <c r="C691" t="s">
        <v>2406</v>
      </c>
    </row>
    <row r="692" spans="1:3" x14ac:dyDescent="0.25">
      <c r="A692" t="s">
        <v>1885</v>
      </c>
      <c r="B692" t="s">
        <v>689</v>
      </c>
      <c r="C692" t="s">
        <v>2406</v>
      </c>
    </row>
    <row r="693" spans="1:3" x14ac:dyDescent="0.25">
      <c r="A693" t="s">
        <v>1886</v>
      </c>
      <c r="B693" t="s">
        <v>690</v>
      </c>
      <c r="C693" t="s">
        <v>2406</v>
      </c>
    </row>
    <row r="694" spans="1:3" x14ac:dyDescent="0.25">
      <c r="A694" t="s">
        <v>1887</v>
      </c>
      <c r="B694" t="s">
        <v>691</v>
      </c>
      <c r="C694" t="s">
        <v>2406</v>
      </c>
    </row>
    <row r="695" spans="1:3" x14ac:dyDescent="0.25">
      <c r="A695" t="s">
        <v>1888</v>
      </c>
      <c r="B695" t="s">
        <v>692</v>
      </c>
      <c r="C695" t="s">
        <v>2406</v>
      </c>
    </row>
    <row r="696" spans="1:3" x14ac:dyDescent="0.25">
      <c r="A696" t="s">
        <v>1889</v>
      </c>
      <c r="B696" t="s">
        <v>693</v>
      </c>
      <c r="C696" t="s">
        <v>2406</v>
      </c>
    </row>
    <row r="697" spans="1:3" x14ac:dyDescent="0.25">
      <c r="A697" t="s">
        <v>1890</v>
      </c>
      <c r="B697" t="s">
        <v>694</v>
      </c>
      <c r="C697" t="s">
        <v>2406</v>
      </c>
    </row>
    <row r="698" spans="1:3" x14ac:dyDescent="0.25">
      <c r="A698" t="s">
        <v>1891</v>
      </c>
      <c r="B698" t="s">
        <v>695</v>
      </c>
      <c r="C698" t="s">
        <v>2406</v>
      </c>
    </row>
    <row r="699" spans="1:3" x14ac:dyDescent="0.25">
      <c r="A699" t="s">
        <v>1892</v>
      </c>
      <c r="B699" t="s">
        <v>696</v>
      </c>
      <c r="C699" t="s">
        <v>2406</v>
      </c>
    </row>
    <row r="700" spans="1:3" x14ac:dyDescent="0.25">
      <c r="A700" t="s">
        <v>1893</v>
      </c>
      <c r="B700" t="s">
        <v>697</v>
      </c>
      <c r="C700" t="s">
        <v>2407</v>
      </c>
    </row>
    <row r="701" spans="1:3" x14ac:dyDescent="0.25">
      <c r="A701" t="s">
        <v>1894</v>
      </c>
      <c r="B701" t="s">
        <v>698</v>
      </c>
      <c r="C701" t="s">
        <v>2407</v>
      </c>
    </row>
    <row r="702" spans="1:3" x14ac:dyDescent="0.25">
      <c r="A702" t="s">
        <v>1895</v>
      </c>
      <c r="B702" t="s">
        <v>699</v>
      </c>
      <c r="C702" t="s">
        <v>2406</v>
      </c>
    </row>
    <row r="703" spans="1:3" x14ac:dyDescent="0.25">
      <c r="A703" t="s">
        <v>1896</v>
      </c>
      <c r="B703" t="s">
        <v>700</v>
      </c>
      <c r="C703" t="s">
        <v>2406</v>
      </c>
    </row>
    <row r="704" spans="1:3" x14ac:dyDescent="0.25">
      <c r="A704" t="s">
        <v>1897</v>
      </c>
      <c r="B704" t="s">
        <v>701</v>
      </c>
      <c r="C704" t="s">
        <v>2406</v>
      </c>
    </row>
    <row r="705" spans="1:3" x14ac:dyDescent="0.25">
      <c r="A705" t="s">
        <v>1898</v>
      </c>
      <c r="B705" t="s">
        <v>702</v>
      </c>
      <c r="C705" t="s">
        <v>2406</v>
      </c>
    </row>
    <row r="706" spans="1:3" x14ac:dyDescent="0.25">
      <c r="A706" t="s">
        <v>1899</v>
      </c>
      <c r="B706" t="s">
        <v>703</v>
      </c>
      <c r="C706" t="s">
        <v>2406</v>
      </c>
    </row>
    <row r="707" spans="1:3" x14ac:dyDescent="0.25">
      <c r="A707" t="s">
        <v>1900</v>
      </c>
      <c r="B707" t="s">
        <v>704</v>
      </c>
      <c r="C707" t="s">
        <v>2407</v>
      </c>
    </row>
    <row r="708" spans="1:3" x14ac:dyDescent="0.25">
      <c r="A708" t="s">
        <v>1901</v>
      </c>
      <c r="B708" t="s">
        <v>705</v>
      </c>
      <c r="C708" t="s">
        <v>2407</v>
      </c>
    </row>
    <row r="709" spans="1:3" x14ac:dyDescent="0.25">
      <c r="A709" t="s">
        <v>1902</v>
      </c>
      <c r="B709" t="s">
        <v>706</v>
      </c>
      <c r="C709" t="s">
        <v>2407</v>
      </c>
    </row>
    <row r="710" spans="1:3" x14ac:dyDescent="0.25">
      <c r="A710" t="s">
        <v>1903</v>
      </c>
      <c r="B710" t="s">
        <v>707</v>
      </c>
      <c r="C710" t="s">
        <v>2406</v>
      </c>
    </row>
    <row r="711" spans="1:3" x14ac:dyDescent="0.25">
      <c r="A711" t="s">
        <v>1904</v>
      </c>
      <c r="B711" t="s">
        <v>708</v>
      </c>
      <c r="C711" t="s">
        <v>2406</v>
      </c>
    </row>
    <row r="712" spans="1:3" x14ac:dyDescent="0.25">
      <c r="A712" t="s">
        <v>1905</v>
      </c>
      <c r="B712" t="s">
        <v>709</v>
      </c>
      <c r="C712" t="s">
        <v>2406</v>
      </c>
    </row>
    <row r="713" spans="1:3" x14ac:dyDescent="0.25">
      <c r="A713" t="s">
        <v>1906</v>
      </c>
      <c r="B713" t="s">
        <v>710</v>
      </c>
      <c r="C713" t="s">
        <v>2406</v>
      </c>
    </row>
    <row r="714" spans="1:3" x14ac:dyDescent="0.25">
      <c r="A714" t="s">
        <v>1907</v>
      </c>
      <c r="B714" t="s">
        <v>711</v>
      </c>
      <c r="C714" t="s">
        <v>2406</v>
      </c>
    </row>
    <row r="715" spans="1:3" x14ac:dyDescent="0.25">
      <c r="A715" t="s">
        <v>1908</v>
      </c>
      <c r="B715" t="s">
        <v>712</v>
      </c>
      <c r="C715" t="s">
        <v>2406</v>
      </c>
    </row>
    <row r="716" spans="1:3" x14ac:dyDescent="0.25">
      <c r="A716" t="s">
        <v>1909</v>
      </c>
      <c r="B716" t="s">
        <v>713</v>
      </c>
      <c r="C716" t="s">
        <v>2406</v>
      </c>
    </row>
    <row r="717" spans="1:3" x14ac:dyDescent="0.25">
      <c r="A717" t="s">
        <v>1910</v>
      </c>
      <c r="B717" t="s">
        <v>714</v>
      </c>
      <c r="C717" t="s">
        <v>2406</v>
      </c>
    </row>
    <row r="718" spans="1:3" x14ac:dyDescent="0.25">
      <c r="A718" t="s">
        <v>1911</v>
      </c>
      <c r="B718" t="s">
        <v>715</v>
      </c>
      <c r="C718" t="s">
        <v>2406</v>
      </c>
    </row>
    <row r="719" spans="1:3" x14ac:dyDescent="0.25">
      <c r="A719" t="s">
        <v>1912</v>
      </c>
      <c r="B719" t="s">
        <v>716</v>
      </c>
      <c r="C719" t="s">
        <v>2406</v>
      </c>
    </row>
    <row r="720" spans="1:3" x14ac:dyDescent="0.25">
      <c r="A720" t="s">
        <v>1913</v>
      </c>
      <c r="B720" t="s">
        <v>717</v>
      </c>
      <c r="C720" t="s">
        <v>2406</v>
      </c>
    </row>
    <row r="721" spans="1:3" x14ac:dyDescent="0.25">
      <c r="A721" t="s">
        <v>1914</v>
      </c>
      <c r="B721" t="s">
        <v>718</v>
      </c>
      <c r="C721" t="s">
        <v>2406</v>
      </c>
    </row>
    <row r="722" spans="1:3" x14ac:dyDescent="0.25">
      <c r="A722" t="s">
        <v>1915</v>
      </c>
      <c r="B722" t="s">
        <v>719</v>
      </c>
      <c r="C722" t="s">
        <v>2406</v>
      </c>
    </row>
    <row r="723" spans="1:3" x14ac:dyDescent="0.25">
      <c r="A723" t="s">
        <v>1916</v>
      </c>
      <c r="B723" t="s">
        <v>720</v>
      </c>
      <c r="C723" t="s">
        <v>2406</v>
      </c>
    </row>
    <row r="724" spans="1:3" x14ac:dyDescent="0.25">
      <c r="A724" t="s">
        <v>1917</v>
      </c>
      <c r="B724" t="s">
        <v>721</v>
      </c>
      <c r="C724" t="s">
        <v>2406</v>
      </c>
    </row>
    <row r="725" spans="1:3" x14ac:dyDescent="0.25">
      <c r="A725" t="s">
        <v>1918</v>
      </c>
      <c r="B725" t="s">
        <v>722</v>
      </c>
      <c r="C725" t="s">
        <v>2406</v>
      </c>
    </row>
    <row r="726" spans="1:3" x14ac:dyDescent="0.25">
      <c r="A726" t="s">
        <v>1919</v>
      </c>
      <c r="B726" t="s">
        <v>723</v>
      </c>
      <c r="C726" t="s">
        <v>2406</v>
      </c>
    </row>
    <row r="727" spans="1:3" x14ac:dyDescent="0.25">
      <c r="A727" t="s">
        <v>1920</v>
      </c>
      <c r="B727" t="s">
        <v>724</v>
      </c>
      <c r="C727" t="s">
        <v>2406</v>
      </c>
    </row>
    <row r="728" spans="1:3" x14ac:dyDescent="0.25">
      <c r="A728" t="s">
        <v>1921</v>
      </c>
      <c r="B728" t="s">
        <v>725</v>
      </c>
      <c r="C728" t="s">
        <v>2407</v>
      </c>
    </row>
    <row r="729" spans="1:3" x14ac:dyDescent="0.25">
      <c r="A729" t="s">
        <v>1922</v>
      </c>
      <c r="B729" t="s">
        <v>726</v>
      </c>
      <c r="C729" t="s">
        <v>2406</v>
      </c>
    </row>
    <row r="730" spans="1:3" x14ac:dyDescent="0.25">
      <c r="A730" t="s">
        <v>1923</v>
      </c>
      <c r="B730" t="s">
        <v>727</v>
      </c>
      <c r="C730" t="s">
        <v>2406</v>
      </c>
    </row>
    <row r="731" spans="1:3" x14ac:dyDescent="0.25">
      <c r="A731" t="s">
        <v>1924</v>
      </c>
      <c r="B731" t="s">
        <v>728</v>
      </c>
      <c r="C731" t="s">
        <v>2406</v>
      </c>
    </row>
    <row r="732" spans="1:3" x14ac:dyDescent="0.25">
      <c r="A732" t="s">
        <v>1925</v>
      </c>
      <c r="B732" t="s">
        <v>729</v>
      </c>
      <c r="C732" t="s">
        <v>2406</v>
      </c>
    </row>
    <row r="733" spans="1:3" x14ac:dyDescent="0.25">
      <c r="A733" t="s">
        <v>1926</v>
      </c>
      <c r="B733" t="s">
        <v>730</v>
      </c>
      <c r="C733" t="s">
        <v>2406</v>
      </c>
    </row>
    <row r="734" spans="1:3" x14ac:dyDescent="0.25">
      <c r="A734" t="s">
        <v>1927</v>
      </c>
      <c r="B734" t="s">
        <v>731</v>
      </c>
      <c r="C734" t="s">
        <v>2406</v>
      </c>
    </row>
    <row r="735" spans="1:3" x14ac:dyDescent="0.25">
      <c r="A735" t="s">
        <v>1928</v>
      </c>
      <c r="B735" t="s">
        <v>732</v>
      </c>
      <c r="C735" t="s">
        <v>2406</v>
      </c>
    </row>
    <row r="736" spans="1:3" x14ac:dyDescent="0.25">
      <c r="A736" t="s">
        <v>1929</v>
      </c>
      <c r="B736" t="s">
        <v>733</v>
      </c>
      <c r="C736" t="s">
        <v>2406</v>
      </c>
    </row>
    <row r="737" spans="1:3" x14ac:dyDescent="0.25">
      <c r="A737" t="s">
        <v>1930</v>
      </c>
      <c r="B737" t="s">
        <v>734</v>
      </c>
      <c r="C737" t="s">
        <v>2406</v>
      </c>
    </row>
    <row r="738" spans="1:3" x14ac:dyDescent="0.25">
      <c r="A738" t="s">
        <v>1931</v>
      </c>
      <c r="B738" t="s">
        <v>735</v>
      </c>
      <c r="C738" t="s">
        <v>2406</v>
      </c>
    </row>
    <row r="739" spans="1:3" x14ac:dyDescent="0.25">
      <c r="A739" t="s">
        <v>1932</v>
      </c>
      <c r="B739" t="s">
        <v>736</v>
      </c>
      <c r="C739" t="s">
        <v>2406</v>
      </c>
    </row>
    <row r="740" spans="1:3" x14ac:dyDescent="0.25">
      <c r="A740" t="s">
        <v>1933</v>
      </c>
      <c r="B740" t="s">
        <v>737</v>
      </c>
      <c r="C740" t="s">
        <v>2406</v>
      </c>
    </row>
    <row r="741" spans="1:3" x14ac:dyDescent="0.25">
      <c r="A741" t="s">
        <v>1934</v>
      </c>
      <c r="B741" t="s">
        <v>738</v>
      </c>
      <c r="C741" t="s">
        <v>2406</v>
      </c>
    </row>
    <row r="742" spans="1:3" x14ac:dyDescent="0.25">
      <c r="A742" t="s">
        <v>1935</v>
      </c>
      <c r="B742" t="s">
        <v>739</v>
      </c>
      <c r="C742" t="s">
        <v>2406</v>
      </c>
    </row>
    <row r="743" spans="1:3" x14ac:dyDescent="0.25">
      <c r="A743" t="s">
        <v>1936</v>
      </c>
      <c r="B743" t="s">
        <v>740</v>
      </c>
      <c r="C743" t="s">
        <v>2406</v>
      </c>
    </row>
    <row r="744" spans="1:3" x14ac:dyDescent="0.25">
      <c r="A744" t="s">
        <v>1937</v>
      </c>
      <c r="B744" t="s">
        <v>741</v>
      </c>
      <c r="C744" t="s">
        <v>2406</v>
      </c>
    </row>
    <row r="745" spans="1:3" x14ac:dyDescent="0.25">
      <c r="A745" t="s">
        <v>1938</v>
      </c>
      <c r="B745" t="s">
        <v>742</v>
      </c>
      <c r="C745" t="s">
        <v>2406</v>
      </c>
    </row>
    <row r="746" spans="1:3" x14ac:dyDescent="0.25">
      <c r="A746" t="s">
        <v>1939</v>
      </c>
      <c r="B746" t="s">
        <v>743</v>
      </c>
      <c r="C746" t="s">
        <v>2406</v>
      </c>
    </row>
    <row r="747" spans="1:3" x14ac:dyDescent="0.25">
      <c r="A747" t="s">
        <v>1940</v>
      </c>
      <c r="B747" t="s">
        <v>744</v>
      </c>
      <c r="C747" t="s">
        <v>2406</v>
      </c>
    </row>
    <row r="748" spans="1:3" x14ac:dyDescent="0.25">
      <c r="A748" t="s">
        <v>1941</v>
      </c>
      <c r="B748" t="s">
        <v>745</v>
      </c>
      <c r="C748" t="s">
        <v>2406</v>
      </c>
    </row>
    <row r="749" spans="1:3" x14ac:dyDescent="0.25">
      <c r="A749" t="s">
        <v>1942</v>
      </c>
      <c r="B749" t="s">
        <v>746</v>
      </c>
      <c r="C749" t="s">
        <v>2406</v>
      </c>
    </row>
    <row r="750" spans="1:3" x14ac:dyDescent="0.25">
      <c r="A750" t="s">
        <v>1943</v>
      </c>
      <c r="B750" t="s">
        <v>747</v>
      </c>
      <c r="C750" t="s">
        <v>2406</v>
      </c>
    </row>
    <row r="751" spans="1:3" x14ac:dyDescent="0.25">
      <c r="A751" t="s">
        <v>1944</v>
      </c>
      <c r="B751" t="s">
        <v>748</v>
      </c>
      <c r="C751" t="s">
        <v>2406</v>
      </c>
    </row>
    <row r="752" spans="1:3" x14ac:dyDescent="0.25">
      <c r="A752" t="s">
        <v>1945</v>
      </c>
      <c r="B752" t="s">
        <v>749</v>
      </c>
      <c r="C752" t="s">
        <v>2406</v>
      </c>
    </row>
    <row r="753" spans="1:3" x14ac:dyDescent="0.25">
      <c r="A753" t="s">
        <v>1946</v>
      </c>
      <c r="B753" t="s">
        <v>750</v>
      </c>
      <c r="C753" t="s">
        <v>2406</v>
      </c>
    </row>
    <row r="754" spans="1:3" x14ac:dyDescent="0.25">
      <c r="A754" t="s">
        <v>1947</v>
      </c>
      <c r="B754" t="s">
        <v>751</v>
      </c>
      <c r="C754" t="s">
        <v>2406</v>
      </c>
    </row>
    <row r="755" spans="1:3" x14ac:dyDescent="0.25">
      <c r="A755" t="s">
        <v>1948</v>
      </c>
      <c r="B755" t="s">
        <v>752</v>
      </c>
      <c r="C755" t="s">
        <v>2406</v>
      </c>
    </row>
    <row r="756" spans="1:3" x14ac:dyDescent="0.25">
      <c r="A756" t="s">
        <v>1949</v>
      </c>
      <c r="B756" t="s">
        <v>753</v>
      </c>
      <c r="C756" t="s">
        <v>2406</v>
      </c>
    </row>
    <row r="757" spans="1:3" x14ac:dyDescent="0.25">
      <c r="A757" t="s">
        <v>1950</v>
      </c>
      <c r="B757" t="s">
        <v>754</v>
      </c>
      <c r="C757" t="s">
        <v>2406</v>
      </c>
    </row>
    <row r="758" spans="1:3" x14ac:dyDescent="0.25">
      <c r="A758" t="s">
        <v>1951</v>
      </c>
      <c r="B758" t="s">
        <v>755</v>
      </c>
      <c r="C758" t="s">
        <v>2407</v>
      </c>
    </row>
    <row r="759" spans="1:3" x14ac:dyDescent="0.25">
      <c r="A759" t="s">
        <v>1952</v>
      </c>
      <c r="B759" t="s">
        <v>756</v>
      </c>
      <c r="C759" t="s">
        <v>2406</v>
      </c>
    </row>
    <row r="760" spans="1:3" x14ac:dyDescent="0.25">
      <c r="A760" t="s">
        <v>1953</v>
      </c>
      <c r="B760" t="s">
        <v>757</v>
      </c>
      <c r="C760" t="s">
        <v>2406</v>
      </c>
    </row>
    <row r="761" spans="1:3" x14ac:dyDescent="0.25">
      <c r="A761" t="s">
        <v>1954</v>
      </c>
      <c r="B761" t="s">
        <v>758</v>
      </c>
      <c r="C761" t="s">
        <v>2406</v>
      </c>
    </row>
    <row r="762" spans="1:3" x14ac:dyDescent="0.25">
      <c r="A762" t="s">
        <v>1955</v>
      </c>
      <c r="B762" t="s">
        <v>759</v>
      </c>
      <c r="C762" t="s">
        <v>2406</v>
      </c>
    </row>
    <row r="763" spans="1:3" x14ac:dyDescent="0.25">
      <c r="A763" t="s">
        <v>1956</v>
      </c>
      <c r="B763" t="s">
        <v>760</v>
      </c>
      <c r="C763" t="s">
        <v>2406</v>
      </c>
    </row>
    <row r="764" spans="1:3" x14ac:dyDescent="0.25">
      <c r="A764" t="s">
        <v>1957</v>
      </c>
      <c r="B764" t="s">
        <v>761</v>
      </c>
      <c r="C764" t="s">
        <v>2406</v>
      </c>
    </row>
    <row r="765" spans="1:3" x14ac:dyDescent="0.25">
      <c r="A765" t="s">
        <v>1958</v>
      </c>
      <c r="B765" t="s">
        <v>762</v>
      </c>
      <c r="C765" t="s">
        <v>2406</v>
      </c>
    </row>
    <row r="766" spans="1:3" x14ac:dyDescent="0.25">
      <c r="A766" t="s">
        <v>1959</v>
      </c>
      <c r="B766" t="s">
        <v>763</v>
      </c>
      <c r="C766" t="s">
        <v>2406</v>
      </c>
    </row>
    <row r="767" spans="1:3" x14ac:dyDescent="0.25">
      <c r="A767" t="s">
        <v>1960</v>
      </c>
      <c r="B767" t="s">
        <v>764</v>
      </c>
      <c r="C767" t="s">
        <v>2406</v>
      </c>
    </row>
    <row r="768" spans="1:3" x14ac:dyDescent="0.25">
      <c r="A768" t="s">
        <v>1961</v>
      </c>
      <c r="B768" t="s">
        <v>765</v>
      </c>
      <c r="C768" t="s">
        <v>2406</v>
      </c>
    </row>
    <row r="769" spans="1:3" x14ac:dyDescent="0.25">
      <c r="A769" t="s">
        <v>1962</v>
      </c>
      <c r="B769" t="s">
        <v>766</v>
      </c>
      <c r="C769" t="s">
        <v>2406</v>
      </c>
    </row>
    <row r="770" spans="1:3" x14ac:dyDescent="0.25">
      <c r="A770" t="s">
        <v>1963</v>
      </c>
      <c r="B770" t="s">
        <v>767</v>
      </c>
      <c r="C770" t="s">
        <v>2406</v>
      </c>
    </row>
    <row r="771" spans="1:3" x14ac:dyDescent="0.25">
      <c r="A771" t="s">
        <v>1964</v>
      </c>
      <c r="B771" t="s">
        <v>768</v>
      </c>
      <c r="C771" t="s">
        <v>2406</v>
      </c>
    </row>
    <row r="772" spans="1:3" x14ac:dyDescent="0.25">
      <c r="A772" t="s">
        <v>1965</v>
      </c>
      <c r="B772" t="s">
        <v>769</v>
      </c>
      <c r="C772" t="s">
        <v>2406</v>
      </c>
    </row>
    <row r="773" spans="1:3" x14ac:dyDescent="0.25">
      <c r="A773" t="s">
        <v>1966</v>
      </c>
      <c r="B773" t="s">
        <v>770</v>
      </c>
      <c r="C773" t="s">
        <v>2406</v>
      </c>
    </row>
    <row r="774" spans="1:3" x14ac:dyDescent="0.25">
      <c r="A774" t="s">
        <v>1967</v>
      </c>
      <c r="B774" t="s">
        <v>771</v>
      </c>
      <c r="C774" t="s">
        <v>2406</v>
      </c>
    </row>
    <row r="775" spans="1:3" x14ac:dyDescent="0.25">
      <c r="A775" t="s">
        <v>1968</v>
      </c>
      <c r="B775" t="s">
        <v>772</v>
      </c>
      <c r="C775" t="s">
        <v>2406</v>
      </c>
    </row>
    <row r="776" spans="1:3" x14ac:dyDescent="0.25">
      <c r="A776" t="s">
        <v>1969</v>
      </c>
      <c r="B776" t="s">
        <v>773</v>
      </c>
      <c r="C776" t="s">
        <v>2407</v>
      </c>
    </row>
    <row r="777" spans="1:3" x14ac:dyDescent="0.25">
      <c r="A777" t="s">
        <v>1970</v>
      </c>
      <c r="B777" t="s">
        <v>774</v>
      </c>
      <c r="C777" t="s">
        <v>2406</v>
      </c>
    </row>
    <row r="778" spans="1:3" x14ac:dyDescent="0.25">
      <c r="A778" t="s">
        <v>1971</v>
      </c>
      <c r="B778" t="s">
        <v>775</v>
      </c>
      <c r="C778" t="s">
        <v>2406</v>
      </c>
    </row>
    <row r="779" spans="1:3" x14ac:dyDescent="0.25">
      <c r="A779" t="s">
        <v>1972</v>
      </c>
      <c r="B779" t="s">
        <v>776</v>
      </c>
      <c r="C779" t="s">
        <v>2407</v>
      </c>
    </row>
    <row r="780" spans="1:3" x14ac:dyDescent="0.25">
      <c r="A780" t="s">
        <v>1973</v>
      </c>
      <c r="B780" t="s">
        <v>777</v>
      </c>
      <c r="C780" t="s">
        <v>2406</v>
      </c>
    </row>
    <row r="781" spans="1:3" x14ac:dyDescent="0.25">
      <c r="A781" t="s">
        <v>1974</v>
      </c>
      <c r="B781" t="s">
        <v>778</v>
      </c>
      <c r="C781" t="s">
        <v>2406</v>
      </c>
    </row>
    <row r="782" spans="1:3" x14ac:dyDescent="0.25">
      <c r="A782" t="s">
        <v>1975</v>
      </c>
      <c r="B782" t="s">
        <v>779</v>
      </c>
      <c r="C782" t="s">
        <v>2406</v>
      </c>
    </row>
    <row r="783" spans="1:3" x14ac:dyDescent="0.25">
      <c r="A783" t="s">
        <v>1976</v>
      </c>
      <c r="B783" t="s">
        <v>780</v>
      </c>
      <c r="C783" t="s">
        <v>2406</v>
      </c>
    </row>
    <row r="784" spans="1:3" x14ac:dyDescent="0.25">
      <c r="A784" t="s">
        <v>1977</v>
      </c>
      <c r="B784" t="s">
        <v>781</v>
      </c>
      <c r="C784" t="s">
        <v>2406</v>
      </c>
    </row>
    <row r="785" spans="1:3" x14ac:dyDescent="0.25">
      <c r="A785" t="s">
        <v>1978</v>
      </c>
      <c r="B785" t="s">
        <v>782</v>
      </c>
      <c r="C785" t="s">
        <v>2407</v>
      </c>
    </row>
    <row r="786" spans="1:3" x14ac:dyDescent="0.25">
      <c r="A786" t="s">
        <v>1979</v>
      </c>
      <c r="B786" t="s">
        <v>783</v>
      </c>
      <c r="C786" t="s">
        <v>2406</v>
      </c>
    </row>
    <row r="787" spans="1:3" x14ac:dyDescent="0.25">
      <c r="A787" t="s">
        <v>1980</v>
      </c>
      <c r="B787" t="s">
        <v>784</v>
      </c>
      <c r="C787" t="s">
        <v>2406</v>
      </c>
    </row>
    <row r="788" spans="1:3" x14ac:dyDescent="0.25">
      <c r="A788" t="s">
        <v>1981</v>
      </c>
      <c r="B788" t="s">
        <v>785</v>
      </c>
      <c r="C788" t="s">
        <v>2406</v>
      </c>
    </row>
    <row r="789" spans="1:3" x14ac:dyDescent="0.25">
      <c r="A789" t="s">
        <v>1982</v>
      </c>
      <c r="B789" t="s">
        <v>786</v>
      </c>
      <c r="C789" t="s">
        <v>2406</v>
      </c>
    </row>
    <row r="790" spans="1:3" x14ac:dyDescent="0.25">
      <c r="A790" t="s">
        <v>1983</v>
      </c>
      <c r="B790" t="s">
        <v>787</v>
      </c>
      <c r="C790" t="s">
        <v>2406</v>
      </c>
    </row>
    <row r="791" spans="1:3" x14ac:dyDescent="0.25">
      <c r="A791" t="s">
        <v>1984</v>
      </c>
      <c r="B791" t="s">
        <v>788</v>
      </c>
      <c r="C791" t="s">
        <v>2406</v>
      </c>
    </row>
    <row r="792" spans="1:3" x14ac:dyDescent="0.25">
      <c r="A792" t="s">
        <v>1985</v>
      </c>
      <c r="B792" t="s">
        <v>789</v>
      </c>
      <c r="C792" t="s">
        <v>2406</v>
      </c>
    </row>
    <row r="793" spans="1:3" x14ac:dyDescent="0.25">
      <c r="A793" t="s">
        <v>1986</v>
      </c>
      <c r="B793" t="s">
        <v>188</v>
      </c>
      <c r="C793" t="s">
        <v>2406</v>
      </c>
    </row>
    <row r="794" spans="1:3" x14ac:dyDescent="0.25">
      <c r="A794" t="s">
        <v>1987</v>
      </c>
      <c r="B794" t="s">
        <v>790</v>
      </c>
      <c r="C794" t="s">
        <v>2406</v>
      </c>
    </row>
    <row r="795" spans="1:3" x14ac:dyDescent="0.25">
      <c r="A795" t="s">
        <v>1988</v>
      </c>
      <c r="B795" t="s">
        <v>791</v>
      </c>
      <c r="C795" t="s">
        <v>2406</v>
      </c>
    </row>
    <row r="796" spans="1:3" x14ac:dyDescent="0.25">
      <c r="A796" t="s">
        <v>1989</v>
      </c>
      <c r="B796" t="s">
        <v>792</v>
      </c>
      <c r="C796" t="s">
        <v>2406</v>
      </c>
    </row>
    <row r="797" spans="1:3" x14ac:dyDescent="0.25">
      <c r="A797" t="s">
        <v>1990</v>
      </c>
      <c r="B797" t="s">
        <v>793</v>
      </c>
      <c r="C797" t="s">
        <v>2406</v>
      </c>
    </row>
    <row r="798" spans="1:3" x14ac:dyDescent="0.25">
      <c r="A798" t="s">
        <v>1991</v>
      </c>
      <c r="B798" t="s">
        <v>794</v>
      </c>
      <c r="C798" t="s">
        <v>2406</v>
      </c>
    </row>
    <row r="799" spans="1:3" x14ac:dyDescent="0.25">
      <c r="A799" t="s">
        <v>1992</v>
      </c>
      <c r="B799" t="s">
        <v>795</v>
      </c>
      <c r="C799" t="s">
        <v>2406</v>
      </c>
    </row>
    <row r="800" spans="1:3" x14ac:dyDescent="0.25">
      <c r="A800" t="s">
        <v>1993</v>
      </c>
      <c r="B800" t="s">
        <v>796</v>
      </c>
      <c r="C800" t="s">
        <v>2406</v>
      </c>
    </row>
    <row r="801" spans="1:3" x14ac:dyDescent="0.25">
      <c r="A801" t="s">
        <v>1994</v>
      </c>
      <c r="B801" t="s">
        <v>797</v>
      </c>
      <c r="C801" t="s">
        <v>2406</v>
      </c>
    </row>
    <row r="802" spans="1:3" x14ac:dyDescent="0.25">
      <c r="A802" t="s">
        <v>1995</v>
      </c>
      <c r="B802" t="s">
        <v>798</v>
      </c>
      <c r="C802" t="s">
        <v>2406</v>
      </c>
    </row>
    <row r="803" spans="1:3" x14ac:dyDescent="0.25">
      <c r="A803" t="s">
        <v>1996</v>
      </c>
      <c r="B803" t="s">
        <v>799</v>
      </c>
      <c r="C803" t="s">
        <v>2406</v>
      </c>
    </row>
    <row r="804" spans="1:3" x14ac:dyDescent="0.25">
      <c r="A804" t="s">
        <v>1997</v>
      </c>
      <c r="B804" t="s">
        <v>800</v>
      </c>
      <c r="C804" t="s">
        <v>2406</v>
      </c>
    </row>
    <row r="805" spans="1:3" x14ac:dyDescent="0.25">
      <c r="A805" t="s">
        <v>1998</v>
      </c>
      <c r="B805" t="s">
        <v>801</v>
      </c>
      <c r="C805" t="s">
        <v>2406</v>
      </c>
    </row>
    <row r="806" spans="1:3" x14ac:dyDescent="0.25">
      <c r="A806" t="s">
        <v>1999</v>
      </c>
      <c r="B806" t="s">
        <v>802</v>
      </c>
      <c r="C806" t="s">
        <v>2406</v>
      </c>
    </row>
    <row r="807" spans="1:3" x14ac:dyDescent="0.25">
      <c r="A807" t="s">
        <v>2000</v>
      </c>
      <c r="B807" t="s">
        <v>803</v>
      </c>
      <c r="C807" t="s">
        <v>2406</v>
      </c>
    </row>
    <row r="808" spans="1:3" x14ac:dyDescent="0.25">
      <c r="A808" t="s">
        <v>2001</v>
      </c>
      <c r="B808" t="s">
        <v>804</v>
      </c>
      <c r="C808" t="s">
        <v>2406</v>
      </c>
    </row>
    <row r="809" spans="1:3" x14ac:dyDescent="0.25">
      <c r="A809" t="s">
        <v>2002</v>
      </c>
      <c r="B809" t="s">
        <v>805</v>
      </c>
      <c r="C809" t="s">
        <v>2406</v>
      </c>
    </row>
    <row r="810" spans="1:3" x14ac:dyDescent="0.25">
      <c r="A810" t="s">
        <v>2003</v>
      </c>
      <c r="B810" t="s">
        <v>806</v>
      </c>
      <c r="C810" t="s">
        <v>2407</v>
      </c>
    </row>
    <row r="811" spans="1:3" x14ac:dyDescent="0.25">
      <c r="A811" t="s">
        <v>2004</v>
      </c>
      <c r="B811" t="s">
        <v>807</v>
      </c>
      <c r="C811" t="s">
        <v>2406</v>
      </c>
    </row>
    <row r="812" spans="1:3" x14ac:dyDescent="0.25">
      <c r="A812" t="s">
        <v>2005</v>
      </c>
      <c r="B812" t="s">
        <v>808</v>
      </c>
      <c r="C812" t="s">
        <v>2406</v>
      </c>
    </row>
    <row r="813" spans="1:3" x14ac:dyDescent="0.25">
      <c r="A813" t="s">
        <v>2006</v>
      </c>
      <c r="B813" t="s">
        <v>809</v>
      </c>
      <c r="C813" t="s">
        <v>2406</v>
      </c>
    </row>
    <row r="814" spans="1:3" x14ac:dyDescent="0.25">
      <c r="A814" t="s">
        <v>2007</v>
      </c>
      <c r="B814" t="s">
        <v>810</v>
      </c>
      <c r="C814" t="s">
        <v>2406</v>
      </c>
    </row>
    <row r="815" spans="1:3" x14ac:dyDescent="0.25">
      <c r="A815" t="s">
        <v>2008</v>
      </c>
      <c r="B815" t="s">
        <v>811</v>
      </c>
      <c r="C815" t="s">
        <v>2406</v>
      </c>
    </row>
    <row r="816" spans="1:3" x14ac:dyDescent="0.25">
      <c r="A816" t="s">
        <v>2009</v>
      </c>
      <c r="B816" t="s">
        <v>812</v>
      </c>
      <c r="C816" t="s">
        <v>2407</v>
      </c>
    </row>
    <row r="817" spans="1:3" x14ac:dyDescent="0.25">
      <c r="A817" t="s">
        <v>2010</v>
      </c>
      <c r="B817" t="s">
        <v>813</v>
      </c>
      <c r="C817" t="s">
        <v>2406</v>
      </c>
    </row>
    <row r="818" spans="1:3" x14ac:dyDescent="0.25">
      <c r="A818" t="s">
        <v>2011</v>
      </c>
      <c r="B818" t="s">
        <v>814</v>
      </c>
      <c r="C818" t="s">
        <v>2406</v>
      </c>
    </row>
    <row r="819" spans="1:3" x14ac:dyDescent="0.25">
      <c r="A819" t="s">
        <v>2012</v>
      </c>
      <c r="B819" t="s">
        <v>815</v>
      </c>
      <c r="C819" t="s">
        <v>2406</v>
      </c>
    </row>
    <row r="820" spans="1:3" x14ac:dyDescent="0.25">
      <c r="A820" t="s">
        <v>2013</v>
      </c>
      <c r="B820" t="s">
        <v>816</v>
      </c>
      <c r="C820" t="s">
        <v>2406</v>
      </c>
    </row>
    <row r="821" spans="1:3" x14ac:dyDescent="0.25">
      <c r="A821" t="s">
        <v>2014</v>
      </c>
      <c r="B821" t="s">
        <v>817</v>
      </c>
      <c r="C821" t="s">
        <v>2406</v>
      </c>
    </row>
    <row r="822" spans="1:3" x14ac:dyDescent="0.25">
      <c r="A822" t="s">
        <v>2015</v>
      </c>
      <c r="B822" t="s">
        <v>818</v>
      </c>
      <c r="C822" t="s">
        <v>2406</v>
      </c>
    </row>
    <row r="823" spans="1:3" x14ac:dyDescent="0.25">
      <c r="A823" t="s">
        <v>2016</v>
      </c>
      <c r="B823" t="s">
        <v>819</v>
      </c>
      <c r="C823" t="s">
        <v>2406</v>
      </c>
    </row>
    <row r="824" spans="1:3" x14ac:dyDescent="0.25">
      <c r="A824" t="s">
        <v>2017</v>
      </c>
      <c r="B824" t="s">
        <v>820</v>
      </c>
      <c r="C824" t="s">
        <v>2406</v>
      </c>
    </row>
    <row r="825" spans="1:3" x14ac:dyDescent="0.25">
      <c r="A825" t="s">
        <v>2018</v>
      </c>
      <c r="B825" t="s">
        <v>821</v>
      </c>
      <c r="C825" t="s">
        <v>2406</v>
      </c>
    </row>
    <row r="826" spans="1:3" x14ac:dyDescent="0.25">
      <c r="A826" t="s">
        <v>2019</v>
      </c>
      <c r="B826" t="s">
        <v>822</v>
      </c>
      <c r="C826" t="s">
        <v>2406</v>
      </c>
    </row>
    <row r="827" spans="1:3" x14ac:dyDescent="0.25">
      <c r="A827" t="s">
        <v>2020</v>
      </c>
      <c r="B827" t="s">
        <v>823</v>
      </c>
      <c r="C827" t="s">
        <v>2406</v>
      </c>
    </row>
    <row r="828" spans="1:3" x14ac:dyDescent="0.25">
      <c r="A828" t="s">
        <v>2021</v>
      </c>
      <c r="B828" t="s">
        <v>824</v>
      </c>
      <c r="C828" t="s">
        <v>2406</v>
      </c>
    </row>
    <row r="829" spans="1:3" x14ac:dyDescent="0.25">
      <c r="A829" t="s">
        <v>2022</v>
      </c>
      <c r="B829" t="s">
        <v>825</v>
      </c>
      <c r="C829" t="s">
        <v>2406</v>
      </c>
    </row>
    <row r="830" spans="1:3" x14ac:dyDescent="0.25">
      <c r="A830" t="s">
        <v>2023</v>
      </c>
      <c r="B830" t="s">
        <v>826</v>
      </c>
      <c r="C830" t="s">
        <v>2406</v>
      </c>
    </row>
    <row r="831" spans="1:3" x14ac:dyDescent="0.25">
      <c r="A831" t="s">
        <v>2024</v>
      </c>
      <c r="B831" t="s">
        <v>827</v>
      </c>
      <c r="C831" t="s">
        <v>2406</v>
      </c>
    </row>
    <row r="832" spans="1:3" x14ac:dyDescent="0.25">
      <c r="A832" t="s">
        <v>2025</v>
      </c>
      <c r="B832" t="s">
        <v>828</v>
      </c>
      <c r="C832" t="s">
        <v>2406</v>
      </c>
    </row>
    <row r="833" spans="1:3" x14ac:dyDescent="0.25">
      <c r="A833" t="s">
        <v>2026</v>
      </c>
      <c r="B833" t="s">
        <v>829</v>
      </c>
      <c r="C833" t="s">
        <v>2406</v>
      </c>
    </row>
    <row r="834" spans="1:3" x14ac:dyDescent="0.25">
      <c r="A834" t="s">
        <v>2027</v>
      </c>
      <c r="B834" t="s">
        <v>830</v>
      </c>
      <c r="C834" t="s">
        <v>2406</v>
      </c>
    </row>
    <row r="835" spans="1:3" x14ac:dyDescent="0.25">
      <c r="A835" t="s">
        <v>2028</v>
      </c>
      <c r="B835" t="s">
        <v>831</v>
      </c>
      <c r="C835" t="s">
        <v>2406</v>
      </c>
    </row>
    <row r="836" spans="1:3" x14ac:dyDescent="0.25">
      <c r="A836" t="s">
        <v>2029</v>
      </c>
      <c r="B836" t="s">
        <v>832</v>
      </c>
      <c r="C836" t="s">
        <v>2406</v>
      </c>
    </row>
    <row r="837" spans="1:3" x14ac:dyDescent="0.25">
      <c r="A837" t="s">
        <v>2030</v>
      </c>
      <c r="B837" t="s">
        <v>833</v>
      </c>
      <c r="C837" t="s">
        <v>2406</v>
      </c>
    </row>
    <row r="838" spans="1:3" x14ac:dyDescent="0.25">
      <c r="A838" t="s">
        <v>2031</v>
      </c>
      <c r="B838" t="s">
        <v>834</v>
      </c>
      <c r="C838" t="s">
        <v>2406</v>
      </c>
    </row>
    <row r="839" spans="1:3" x14ac:dyDescent="0.25">
      <c r="A839" t="s">
        <v>2032</v>
      </c>
      <c r="B839" t="s">
        <v>835</v>
      </c>
      <c r="C839" t="s">
        <v>2406</v>
      </c>
    </row>
    <row r="840" spans="1:3" x14ac:dyDescent="0.25">
      <c r="A840" t="s">
        <v>2033</v>
      </c>
      <c r="B840" t="s">
        <v>836</v>
      </c>
      <c r="C840" t="s">
        <v>2406</v>
      </c>
    </row>
    <row r="841" spans="1:3" x14ac:dyDescent="0.25">
      <c r="A841" t="s">
        <v>2034</v>
      </c>
      <c r="B841" t="s">
        <v>837</v>
      </c>
      <c r="C841" t="s">
        <v>2406</v>
      </c>
    </row>
    <row r="842" spans="1:3" x14ac:dyDescent="0.25">
      <c r="A842" t="s">
        <v>2035</v>
      </c>
      <c r="B842" t="s">
        <v>838</v>
      </c>
      <c r="C842" t="s">
        <v>2406</v>
      </c>
    </row>
    <row r="843" spans="1:3" x14ac:dyDescent="0.25">
      <c r="A843" t="s">
        <v>2036</v>
      </c>
      <c r="B843" t="s">
        <v>839</v>
      </c>
      <c r="C843" t="s">
        <v>2406</v>
      </c>
    </row>
    <row r="844" spans="1:3" x14ac:dyDescent="0.25">
      <c r="A844" t="s">
        <v>2037</v>
      </c>
      <c r="B844" t="s">
        <v>840</v>
      </c>
      <c r="C844" t="s">
        <v>2406</v>
      </c>
    </row>
    <row r="845" spans="1:3" x14ac:dyDescent="0.25">
      <c r="A845" t="s">
        <v>2038</v>
      </c>
      <c r="B845" t="s">
        <v>841</v>
      </c>
      <c r="C845" t="s">
        <v>2406</v>
      </c>
    </row>
    <row r="846" spans="1:3" x14ac:dyDescent="0.25">
      <c r="A846" t="s">
        <v>2039</v>
      </c>
      <c r="B846" t="s">
        <v>842</v>
      </c>
      <c r="C846" t="s">
        <v>2406</v>
      </c>
    </row>
    <row r="847" spans="1:3" x14ac:dyDescent="0.25">
      <c r="A847" t="s">
        <v>2040</v>
      </c>
      <c r="B847" t="s">
        <v>843</v>
      </c>
      <c r="C847" t="s">
        <v>2406</v>
      </c>
    </row>
    <row r="848" spans="1:3" x14ac:dyDescent="0.25">
      <c r="A848" t="s">
        <v>2041</v>
      </c>
      <c r="B848" t="s">
        <v>844</v>
      </c>
      <c r="C848" t="s">
        <v>2406</v>
      </c>
    </row>
    <row r="849" spans="1:3" x14ac:dyDescent="0.25">
      <c r="A849" t="s">
        <v>2042</v>
      </c>
      <c r="B849" t="s">
        <v>845</v>
      </c>
      <c r="C849" t="s">
        <v>2406</v>
      </c>
    </row>
    <row r="850" spans="1:3" x14ac:dyDescent="0.25">
      <c r="A850" t="s">
        <v>2043</v>
      </c>
      <c r="B850" t="s">
        <v>846</v>
      </c>
      <c r="C850" t="s">
        <v>2407</v>
      </c>
    </row>
    <row r="851" spans="1:3" x14ac:dyDescent="0.25">
      <c r="A851" t="s">
        <v>2044</v>
      </c>
      <c r="B851" t="s">
        <v>847</v>
      </c>
      <c r="C851" t="s">
        <v>2406</v>
      </c>
    </row>
    <row r="852" spans="1:3" x14ac:dyDescent="0.25">
      <c r="A852" t="s">
        <v>2045</v>
      </c>
      <c r="B852" t="s">
        <v>848</v>
      </c>
      <c r="C852" t="s">
        <v>2406</v>
      </c>
    </row>
    <row r="853" spans="1:3" x14ac:dyDescent="0.25">
      <c r="A853" t="s">
        <v>2046</v>
      </c>
      <c r="B853" t="s">
        <v>849</v>
      </c>
      <c r="C853" t="s">
        <v>2406</v>
      </c>
    </row>
    <row r="854" spans="1:3" x14ac:dyDescent="0.25">
      <c r="A854" t="s">
        <v>2047</v>
      </c>
      <c r="B854" t="s">
        <v>850</v>
      </c>
      <c r="C854" t="s">
        <v>2406</v>
      </c>
    </row>
    <row r="855" spans="1:3" x14ac:dyDescent="0.25">
      <c r="A855" t="s">
        <v>2048</v>
      </c>
      <c r="B855" t="s">
        <v>851</v>
      </c>
      <c r="C855" t="s">
        <v>2406</v>
      </c>
    </row>
    <row r="856" spans="1:3" x14ac:dyDescent="0.25">
      <c r="A856" t="s">
        <v>2049</v>
      </c>
      <c r="B856" t="s">
        <v>852</v>
      </c>
      <c r="C856" t="s">
        <v>2406</v>
      </c>
    </row>
    <row r="857" spans="1:3" x14ac:dyDescent="0.25">
      <c r="A857" t="s">
        <v>2050</v>
      </c>
      <c r="B857" t="s">
        <v>853</v>
      </c>
      <c r="C857" t="s">
        <v>2406</v>
      </c>
    </row>
    <row r="858" spans="1:3" x14ac:dyDescent="0.25">
      <c r="A858" t="s">
        <v>2051</v>
      </c>
      <c r="B858" t="s">
        <v>854</v>
      </c>
      <c r="C858" t="s">
        <v>2406</v>
      </c>
    </row>
    <row r="859" spans="1:3" x14ac:dyDescent="0.25">
      <c r="A859" t="s">
        <v>2052</v>
      </c>
      <c r="B859" t="s">
        <v>855</v>
      </c>
      <c r="C859" t="s">
        <v>2406</v>
      </c>
    </row>
    <row r="860" spans="1:3" x14ac:dyDescent="0.25">
      <c r="A860" t="s">
        <v>2053</v>
      </c>
      <c r="B860" t="s">
        <v>856</v>
      </c>
      <c r="C860" t="s">
        <v>2406</v>
      </c>
    </row>
    <row r="861" spans="1:3" x14ac:dyDescent="0.25">
      <c r="A861" t="s">
        <v>2054</v>
      </c>
      <c r="B861" t="s">
        <v>857</v>
      </c>
      <c r="C861" t="s">
        <v>2406</v>
      </c>
    </row>
    <row r="862" spans="1:3" x14ac:dyDescent="0.25">
      <c r="A862" t="s">
        <v>2055</v>
      </c>
      <c r="B862" t="s">
        <v>858</v>
      </c>
      <c r="C862" t="s">
        <v>2406</v>
      </c>
    </row>
    <row r="863" spans="1:3" x14ac:dyDescent="0.25">
      <c r="A863" t="s">
        <v>2056</v>
      </c>
      <c r="B863" t="s">
        <v>293</v>
      </c>
      <c r="C863" t="s">
        <v>2406</v>
      </c>
    </row>
    <row r="864" spans="1:3" x14ac:dyDescent="0.25">
      <c r="A864" t="s">
        <v>2057</v>
      </c>
      <c r="B864" t="s">
        <v>859</v>
      </c>
      <c r="C864" t="s">
        <v>2406</v>
      </c>
    </row>
    <row r="865" spans="1:3" x14ac:dyDescent="0.25">
      <c r="A865" t="s">
        <v>2058</v>
      </c>
      <c r="B865" t="s">
        <v>860</v>
      </c>
      <c r="C865" t="s">
        <v>2406</v>
      </c>
    </row>
    <row r="866" spans="1:3" x14ac:dyDescent="0.25">
      <c r="A866" t="s">
        <v>2059</v>
      </c>
      <c r="B866" t="s">
        <v>861</v>
      </c>
      <c r="C866" t="s">
        <v>2406</v>
      </c>
    </row>
    <row r="867" spans="1:3" x14ac:dyDescent="0.25">
      <c r="A867" t="s">
        <v>2060</v>
      </c>
      <c r="B867" t="s">
        <v>862</v>
      </c>
      <c r="C867" t="s">
        <v>2406</v>
      </c>
    </row>
    <row r="868" spans="1:3" x14ac:dyDescent="0.25">
      <c r="A868" t="s">
        <v>2061</v>
      </c>
      <c r="B868" t="s">
        <v>863</v>
      </c>
      <c r="C868" t="s">
        <v>2406</v>
      </c>
    </row>
    <row r="869" spans="1:3" x14ac:dyDescent="0.25">
      <c r="A869" t="s">
        <v>2062</v>
      </c>
      <c r="B869" t="s">
        <v>864</v>
      </c>
      <c r="C869" t="s">
        <v>2406</v>
      </c>
    </row>
    <row r="870" spans="1:3" x14ac:dyDescent="0.25">
      <c r="A870" t="s">
        <v>2063</v>
      </c>
      <c r="B870" t="s">
        <v>865</v>
      </c>
      <c r="C870" t="s">
        <v>2406</v>
      </c>
    </row>
    <row r="871" spans="1:3" x14ac:dyDescent="0.25">
      <c r="A871" t="s">
        <v>2064</v>
      </c>
      <c r="B871" t="s">
        <v>866</v>
      </c>
      <c r="C871" t="s">
        <v>2406</v>
      </c>
    </row>
    <row r="872" spans="1:3" x14ac:dyDescent="0.25">
      <c r="A872" t="s">
        <v>2065</v>
      </c>
      <c r="B872" t="s">
        <v>867</v>
      </c>
      <c r="C872" t="s">
        <v>2406</v>
      </c>
    </row>
    <row r="873" spans="1:3" x14ac:dyDescent="0.25">
      <c r="A873" t="s">
        <v>2066</v>
      </c>
      <c r="B873" t="s">
        <v>868</v>
      </c>
      <c r="C873" t="s">
        <v>2406</v>
      </c>
    </row>
    <row r="874" spans="1:3" x14ac:dyDescent="0.25">
      <c r="A874" t="s">
        <v>2067</v>
      </c>
      <c r="B874" t="s">
        <v>869</v>
      </c>
      <c r="C874" t="s">
        <v>2406</v>
      </c>
    </row>
    <row r="875" spans="1:3" x14ac:dyDescent="0.25">
      <c r="A875" t="s">
        <v>2068</v>
      </c>
      <c r="B875" t="s">
        <v>870</v>
      </c>
      <c r="C875" t="s">
        <v>2406</v>
      </c>
    </row>
    <row r="876" spans="1:3" x14ac:dyDescent="0.25">
      <c r="A876" t="s">
        <v>2069</v>
      </c>
      <c r="B876" t="s">
        <v>871</v>
      </c>
      <c r="C876" t="s">
        <v>2406</v>
      </c>
    </row>
    <row r="877" spans="1:3" x14ac:dyDescent="0.25">
      <c r="A877" t="s">
        <v>2070</v>
      </c>
      <c r="B877" t="s">
        <v>872</v>
      </c>
      <c r="C877" t="s">
        <v>2406</v>
      </c>
    </row>
    <row r="878" spans="1:3" x14ac:dyDescent="0.25">
      <c r="A878" t="s">
        <v>2071</v>
      </c>
      <c r="B878" t="s">
        <v>873</v>
      </c>
      <c r="C878" t="s">
        <v>2406</v>
      </c>
    </row>
    <row r="879" spans="1:3" x14ac:dyDescent="0.25">
      <c r="A879" t="s">
        <v>2072</v>
      </c>
      <c r="B879" t="s">
        <v>874</v>
      </c>
      <c r="C879" t="s">
        <v>2406</v>
      </c>
    </row>
    <row r="880" spans="1:3" x14ac:dyDescent="0.25">
      <c r="A880" t="s">
        <v>2073</v>
      </c>
      <c r="B880" t="s">
        <v>875</v>
      </c>
      <c r="C880" t="s">
        <v>2406</v>
      </c>
    </row>
    <row r="881" spans="1:3" x14ac:dyDescent="0.25">
      <c r="A881" t="s">
        <v>2074</v>
      </c>
      <c r="B881" t="s">
        <v>876</v>
      </c>
      <c r="C881" t="s">
        <v>2406</v>
      </c>
    </row>
    <row r="882" spans="1:3" x14ac:dyDescent="0.25">
      <c r="A882" t="s">
        <v>2075</v>
      </c>
      <c r="B882" t="s">
        <v>877</v>
      </c>
      <c r="C882" t="s">
        <v>2406</v>
      </c>
    </row>
    <row r="883" spans="1:3" x14ac:dyDescent="0.25">
      <c r="A883" t="s">
        <v>2076</v>
      </c>
      <c r="B883" t="s">
        <v>878</v>
      </c>
      <c r="C883" t="s">
        <v>2406</v>
      </c>
    </row>
    <row r="884" spans="1:3" x14ac:dyDescent="0.25">
      <c r="A884" t="s">
        <v>2077</v>
      </c>
      <c r="B884" t="s">
        <v>879</v>
      </c>
      <c r="C884" t="s">
        <v>2406</v>
      </c>
    </row>
    <row r="885" spans="1:3" x14ac:dyDescent="0.25">
      <c r="A885" t="s">
        <v>2078</v>
      </c>
      <c r="B885" t="s">
        <v>880</v>
      </c>
      <c r="C885" t="s">
        <v>2406</v>
      </c>
    </row>
    <row r="886" spans="1:3" x14ac:dyDescent="0.25">
      <c r="A886" t="s">
        <v>2079</v>
      </c>
      <c r="B886" t="s">
        <v>881</v>
      </c>
      <c r="C886" t="s">
        <v>2406</v>
      </c>
    </row>
    <row r="887" spans="1:3" x14ac:dyDescent="0.25">
      <c r="A887" t="s">
        <v>2080</v>
      </c>
      <c r="B887" t="s">
        <v>882</v>
      </c>
      <c r="C887" t="s">
        <v>2406</v>
      </c>
    </row>
    <row r="888" spans="1:3" x14ac:dyDescent="0.25">
      <c r="A888" t="s">
        <v>2081</v>
      </c>
      <c r="B888" t="s">
        <v>883</v>
      </c>
      <c r="C888" t="s">
        <v>2406</v>
      </c>
    </row>
    <row r="889" spans="1:3" x14ac:dyDescent="0.25">
      <c r="A889" t="s">
        <v>2082</v>
      </c>
      <c r="B889" t="s">
        <v>884</v>
      </c>
      <c r="C889" t="s">
        <v>2406</v>
      </c>
    </row>
    <row r="890" spans="1:3" x14ac:dyDescent="0.25">
      <c r="A890" t="s">
        <v>2083</v>
      </c>
      <c r="B890" t="s">
        <v>885</v>
      </c>
      <c r="C890" t="s">
        <v>2407</v>
      </c>
    </row>
    <row r="891" spans="1:3" x14ac:dyDescent="0.25">
      <c r="A891" t="s">
        <v>2084</v>
      </c>
      <c r="B891" t="s">
        <v>886</v>
      </c>
      <c r="C891" t="s">
        <v>2406</v>
      </c>
    </row>
    <row r="892" spans="1:3" x14ac:dyDescent="0.25">
      <c r="A892" t="s">
        <v>2085</v>
      </c>
      <c r="B892" t="s">
        <v>887</v>
      </c>
      <c r="C892" t="s">
        <v>2406</v>
      </c>
    </row>
    <row r="893" spans="1:3" x14ac:dyDescent="0.25">
      <c r="A893" t="s">
        <v>2086</v>
      </c>
      <c r="B893" t="s">
        <v>888</v>
      </c>
      <c r="C893" t="s">
        <v>2406</v>
      </c>
    </row>
    <row r="894" spans="1:3" x14ac:dyDescent="0.25">
      <c r="A894" t="s">
        <v>2087</v>
      </c>
      <c r="B894" t="s">
        <v>889</v>
      </c>
      <c r="C894" t="s">
        <v>2406</v>
      </c>
    </row>
    <row r="895" spans="1:3" x14ac:dyDescent="0.25">
      <c r="A895" t="s">
        <v>2088</v>
      </c>
      <c r="B895" t="s">
        <v>890</v>
      </c>
      <c r="C895" t="s">
        <v>2406</v>
      </c>
    </row>
    <row r="896" spans="1:3" x14ac:dyDescent="0.25">
      <c r="A896" t="s">
        <v>2089</v>
      </c>
      <c r="B896" t="s">
        <v>891</v>
      </c>
      <c r="C896" t="s">
        <v>2406</v>
      </c>
    </row>
    <row r="897" spans="1:3" x14ac:dyDescent="0.25">
      <c r="A897" t="s">
        <v>2090</v>
      </c>
      <c r="B897" t="s">
        <v>892</v>
      </c>
      <c r="C897" t="s">
        <v>2406</v>
      </c>
    </row>
    <row r="898" spans="1:3" x14ac:dyDescent="0.25">
      <c r="A898" t="s">
        <v>2091</v>
      </c>
      <c r="B898" t="s">
        <v>893</v>
      </c>
      <c r="C898" t="s">
        <v>2406</v>
      </c>
    </row>
    <row r="899" spans="1:3" x14ac:dyDescent="0.25">
      <c r="A899" t="s">
        <v>2092</v>
      </c>
      <c r="B899" t="s">
        <v>894</v>
      </c>
      <c r="C899" t="s">
        <v>2406</v>
      </c>
    </row>
    <row r="900" spans="1:3" x14ac:dyDescent="0.25">
      <c r="A900" t="s">
        <v>2093</v>
      </c>
      <c r="B900" t="s">
        <v>895</v>
      </c>
      <c r="C900" t="s">
        <v>2406</v>
      </c>
    </row>
    <row r="901" spans="1:3" x14ac:dyDescent="0.25">
      <c r="A901" t="s">
        <v>2094</v>
      </c>
      <c r="B901" t="s">
        <v>896</v>
      </c>
      <c r="C901" t="s">
        <v>2406</v>
      </c>
    </row>
    <row r="902" spans="1:3" x14ac:dyDescent="0.25">
      <c r="A902" t="s">
        <v>2095</v>
      </c>
      <c r="B902" t="s">
        <v>897</v>
      </c>
      <c r="C902" t="s">
        <v>2406</v>
      </c>
    </row>
    <row r="903" spans="1:3" x14ac:dyDescent="0.25">
      <c r="A903" t="s">
        <v>2096</v>
      </c>
      <c r="B903" t="s">
        <v>898</v>
      </c>
      <c r="C903" t="s">
        <v>2406</v>
      </c>
    </row>
    <row r="904" spans="1:3" x14ac:dyDescent="0.25">
      <c r="A904" t="s">
        <v>2097</v>
      </c>
      <c r="B904" t="s">
        <v>899</v>
      </c>
      <c r="C904" t="s">
        <v>2406</v>
      </c>
    </row>
    <row r="905" spans="1:3" x14ac:dyDescent="0.25">
      <c r="A905" t="s">
        <v>2098</v>
      </c>
      <c r="B905" t="s">
        <v>900</v>
      </c>
      <c r="C905" t="s">
        <v>2406</v>
      </c>
    </row>
    <row r="906" spans="1:3" x14ac:dyDescent="0.25">
      <c r="A906" t="s">
        <v>2099</v>
      </c>
      <c r="B906" t="s">
        <v>901</v>
      </c>
      <c r="C906" t="s">
        <v>2406</v>
      </c>
    </row>
    <row r="907" spans="1:3" x14ac:dyDescent="0.25">
      <c r="A907" t="s">
        <v>2100</v>
      </c>
      <c r="B907" t="s">
        <v>902</v>
      </c>
      <c r="C907" t="s">
        <v>2406</v>
      </c>
    </row>
    <row r="908" spans="1:3" x14ac:dyDescent="0.25">
      <c r="A908" t="s">
        <v>2101</v>
      </c>
      <c r="B908" t="s">
        <v>903</v>
      </c>
      <c r="C908" t="s">
        <v>2406</v>
      </c>
    </row>
    <row r="909" spans="1:3" x14ac:dyDescent="0.25">
      <c r="A909" t="s">
        <v>2102</v>
      </c>
      <c r="B909" t="s">
        <v>904</v>
      </c>
      <c r="C909" t="s">
        <v>2406</v>
      </c>
    </row>
    <row r="910" spans="1:3" x14ac:dyDescent="0.25">
      <c r="A910" t="s">
        <v>2103</v>
      </c>
      <c r="B910" t="s">
        <v>905</v>
      </c>
      <c r="C910" t="s">
        <v>2406</v>
      </c>
    </row>
    <row r="911" spans="1:3" x14ac:dyDescent="0.25">
      <c r="A911" t="s">
        <v>2104</v>
      </c>
      <c r="B911" t="s">
        <v>906</v>
      </c>
      <c r="C911" t="s">
        <v>2406</v>
      </c>
    </row>
    <row r="912" spans="1:3" x14ac:dyDescent="0.25">
      <c r="A912" t="s">
        <v>2105</v>
      </c>
      <c r="B912" t="s">
        <v>907</v>
      </c>
      <c r="C912" t="s">
        <v>2406</v>
      </c>
    </row>
    <row r="913" spans="1:3" x14ac:dyDescent="0.25">
      <c r="A913" t="s">
        <v>2106</v>
      </c>
      <c r="B913" t="s">
        <v>908</v>
      </c>
      <c r="C913" t="s">
        <v>2406</v>
      </c>
    </row>
    <row r="914" spans="1:3" x14ac:dyDescent="0.25">
      <c r="A914" t="s">
        <v>2107</v>
      </c>
      <c r="B914" t="s">
        <v>909</v>
      </c>
      <c r="C914" t="s">
        <v>2406</v>
      </c>
    </row>
    <row r="915" spans="1:3" x14ac:dyDescent="0.25">
      <c r="A915" t="s">
        <v>2108</v>
      </c>
      <c r="B915" t="s">
        <v>910</v>
      </c>
      <c r="C915" t="s">
        <v>2406</v>
      </c>
    </row>
    <row r="916" spans="1:3" x14ac:dyDescent="0.25">
      <c r="A916" t="s">
        <v>2109</v>
      </c>
      <c r="B916" t="s">
        <v>911</v>
      </c>
      <c r="C916" t="s">
        <v>2406</v>
      </c>
    </row>
    <row r="917" spans="1:3" x14ac:dyDescent="0.25">
      <c r="A917" t="s">
        <v>2110</v>
      </c>
      <c r="B917" t="s">
        <v>912</v>
      </c>
      <c r="C917" t="s">
        <v>2406</v>
      </c>
    </row>
    <row r="918" spans="1:3" x14ac:dyDescent="0.25">
      <c r="A918" t="s">
        <v>2111</v>
      </c>
      <c r="B918" t="s">
        <v>913</v>
      </c>
      <c r="C918" t="s">
        <v>2406</v>
      </c>
    </row>
    <row r="919" spans="1:3" x14ac:dyDescent="0.25">
      <c r="A919" t="s">
        <v>2112</v>
      </c>
      <c r="B919" t="s">
        <v>914</v>
      </c>
      <c r="C919" t="s">
        <v>2406</v>
      </c>
    </row>
    <row r="920" spans="1:3" x14ac:dyDescent="0.25">
      <c r="A920" t="s">
        <v>2113</v>
      </c>
      <c r="B920" t="s">
        <v>915</v>
      </c>
      <c r="C920" t="s">
        <v>2406</v>
      </c>
    </row>
    <row r="921" spans="1:3" x14ac:dyDescent="0.25">
      <c r="A921" t="s">
        <v>2114</v>
      </c>
      <c r="B921" t="s">
        <v>916</v>
      </c>
      <c r="C921" t="s">
        <v>2406</v>
      </c>
    </row>
    <row r="922" spans="1:3" x14ac:dyDescent="0.25">
      <c r="A922" t="s">
        <v>2115</v>
      </c>
      <c r="B922" t="s">
        <v>917</v>
      </c>
      <c r="C922" t="s">
        <v>2406</v>
      </c>
    </row>
    <row r="923" spans="1:3" x14ac:dyDescent="0.25">
      <c r="A923" t="s">
        <v>2116</v>
      </c>
      <c r="B923" t="s">
        <v>918</v>
      </c>
      <c r="C923" t="s">
        <v>2406</v>
      </c>
    </row>
    <row r="924" spans="1:3" x14ac:dyDescent="0.25">
      <c r="A924" t="s">
        <v>2117</v>
      </c>
      <c r="B924" t="s">
        <v>919</v>
      </c>
      <c r="C924" t="s">
        <v>2406</v>
      </c>
    </row>
    <row r="925" spans="1:3" x14ac:dyDescent="0.25">
      <c r="A925" t="s">
        <v>2118</v>
      </c>
      <c r="B925" t="s">
        <v>920</v>
      </c>
      <c r="C925" t="s">
        <v>2406</v>
      </c>
    </row>
    <row r="926" spans="1:3" x14ac:dyDescent="0.25">
      <c r="A926" t="s">
        <v>2119</v>
      </c>
      <c r="B926" t="s">
        <v>921</v>
      </c>
      <c r="C926" t="s">
        <v>2406</v>
      </c>
    </row>
    <row r="927" spans="1:3" x14ac:dyDescent="0.25">
      <c r="A927" t="s">
        <v>2120</v>
      </c>
      <c r="B927" t="s">
        <v>922</v>
      </c>
      <c r="C927" t="s">
        <v>2406</v>
      </c>
    </row>
    <row r="928" spans="1:3" x14ac:dyDescent="0.25">
      <c r="A928" t="s">
        <v>2121</v>
      </c>
      <c r="B928" t="s">
        <v>923</v>
      </c>
      <c r="C928" t="s">
        <v>2406</v>
      </c>
    </row>
    <row r="929" spans="1:3" x14ac:dyDescent="0.25">
      <c r="A929" t="s">
        <v>2122</v>
      </c>
      <c r="B929" t="s">
        <v>924</v>
      </c>
      <c r="C929" t="s">
        <v>2406</v>
      </c>
    </row>
    <row r="930" spans="1:3" x14ac:dyDescent="0.25">
      <c r="A930" t="s">
        <v>2123</v>
      </c>
      <c r="B930" t="s">
        <v>925</v>
      </c>
      <c r="C930" t="s">
        <v>2406</v>
      </c>
    </row>
    <row r="931" spans="1:3" x14ac:dyDescent="0.25">
      <c r="A931" t="s">
        <v>2124</v>
      </c>
      <c r="B931" t="s">
        <v>926</v>
      </c>
      <c r="C931" t="s">
        <v>2406</v>
      </c>
    </row>
    <row r="932" spans="1:3" x14ac:dyDescent="0.25">
      <c r="A932" t="s">
        <v>2125</v>
      </c>
      <c r="B932" t="s">
        <v>927</v>
      </c>
      <c r="C932" t="s">
        <v>2406</v>
      </c>
    </row>
    <row r="933" spans="1:3" x14ac:dyDescent="0.25">
      <c r="A933" t="s">
        <v>2126</v>
      </c>
      <c r="B933" t="s">
        <v>928</v>
      </c>
      <c r="C933" t="s">
        <v>2406</v>
      </c>
    </row>
    <row r="934" spans="1:3" x14ac:dyDescent="0.25">
      <c r="A934" t="s">
        <v>2127</v>
      </c>
      <c r="B934" t="s">
        <v>286</v>
      </c>
      <c r="C934" t="s">
        <v>2406</v>
      </c>
    </row>
    <row r="935" spans="1:3" x14ac:dyDescent="0.25">
      <c r="A935" t="s">
        <v>2128</v>
      </c>
      <c r="B935" t="s">
        <v>929</v>
      </c>
      <c r="C935" t="s">
        <v>2406</v>
      </c>
    </row>
    <row r="936" spans="1:3" x14ac:dyDescent="0.25">
      <c r="A936" t="s">
        <v>2129</v>
      </c>
      <c r="B936" t="s">
        <v>930</v>
      </c>
      <c r="C936" t="s">
        <v>2406</v>
      </c>
    </row>
    <row r="937" spans="1:3" x14ac:dyDescent="0.25">
      <c r="A937" t="s">
        <v>2130</v>
      </c>
      <c r="B937" t="s">
        <v>931</v>
      </c>
      <c r="C937" t="s">
        <v>2406</v>
      </c>
    </row>
    <row r="938" spans="1:3" x14ac:dyDescent="0.25">
      <c r="A938" t="s">
        <v>2131</v>
      </c>
      <c r="B938" t="s">
        <v>932</v>
      </c>
      <c r="C938" t="s">
        <v>2407</v>
      </c>
    </row>
    <row r="939" spans="1:3" x14ac:dyDescent="0.25">
      <c r="A939" t="s">
        <v>2132</v>
      </c>
      <c r="B939" t="s">
        <v>933</v>
      </c>
      <c r="C939" t="s">
        <v>2407</v>
      </c>
    </row>
    <row r="940" spans="1:3" x14ac:dyDescent="0.25">
      <c r="A940" t="s">
        <v>2133</v>
      </c>
      <c r="B940" t="s">
        <v>934</v>
      </c>
      <c r="C940" t="s">
        <v>2407</v>
      </c>
    </row>
    <row r="941" spans="1:3" x14ac:dyDescent="0.25">
      <c r="A941" t="s">
        <v>2134</v>
      </c>
      <c r="B941" t="s">
        <v>935</v>
      </c>
      <c r="C941" t="s">
        <v>2406</v>
      </c>
    </row>
    <row r="942" spans="1:3" x14ac:dyDescent="0.25">
      <c r="A942" t="s">
        <v>2135</v>
      </c>
      <c r="B942" t="s">
        <v>936</v>
      </c>
      <c r="C942" t="s">
        <v>2407</v>
      </c>
    </row>
    <row r="943" spans="1:3" x14ac:dyDescent="0.25">
      <c r="A943" t="s">
        <v>2136</v>
      </c>
      <c r="B943" t="s">
        <v>937</v>
      </c>
      <c r="C943" t="s">
        <v>2406</v>
      </c>
    </row>
    <row r="944" spans="1:3" x14ac:dyDescent="0.25">
      <c r="A944" t="s">
        <v>2137</v>
      </c>
      <c r="B944" t="s">
        <v>938</v>
      </c>
      <c r="C944" t="s">
        <v>2406</v>
      </c>
    </row>
    <row r="945" spans="1:3" x14ac:dyDescent="0.25">
      <c r="A945" t="s">
        <v>2138</v>
      </c>
      <c r="B945" t="s">
        <v>939</v>
      </c>
      <c r="C945" t="s">
        <v>2406</v>
      </c>
    </row>
    <row r="946" spans="1:3" x14ac:dyDescent="0.25">
      <c r="A946" t="s">
        <v>2139</v>
      </c>
      <c r="B946" t="s">
        <v>940</v>
      </c>
      <c r="C946" t="s">
        <v>2406</v>
      </c>
    </row>
    <row r="947" spans="1:3" x14ac:dyDescent="0.25">
      <c r="A947" t="s">
        <v>2140</v>
      </c>
      <c r="B947" t="s">
        <v>941</v>
      </c>
      <c r="C947" t="s">
        <v>2406</v>
      </c>
    </row>
    <row r="948" spans="1:3" x14ac:dyDescent="0.25">
      <c r="A948" t="s">
        <v>2141</v>
      </c>
      <c r="B948" t="s">
        <v>942</v>
      </c>
      <c r="C948" t="s">
        <v>2406</v>
      </c>
    </row>
    <row r="949" spans="1:3" x14ac:dyDescent="0.25">
      <c r="A949" t="s">
        <v>2142</v>
      </c>
      <c r="B949" t="s">
        <v>943</v>
      </c>
      <c r="C949" t="s">
        <v>2406</v>
      </c>
    </row>
    <row r="950" spans="1:3" x14ac:dyDescent="0.25">
      <c r="A950" t="s">
        <v>2143</v>
      </c>
      <c r="B950" t="s">
        <v>944</v>
      </c>
      <c r="C950" t="s">
        <v>2406</v>
      </c>
    </row>
    <row r="951" spans="1:3" x14ac:dyDescent="0.25">
      <c r="A951" t="s">
        <v>2144</v>
      </c>
      <c r="B951" t="s">
        <v>945</v>
      </c>
      <c r="C951" t="s">
        <v>2406</v>
      </c>
    </row>
    <row r="952" spans="1:3" x14ac:dyDescent="0.25">
      <c r="A952" t="s">
        <v>2145</v>
      </c>
      <c r="B952" t="s">
        <v>946</v>
      </c>
      <c r="C952" t="s">
        <v>2407</v>
      </c>
    </row>
    <row r="953" spans="1:3" x14ac:dyDescent="0.25">
      <c r="A953" t="s">
        <v>2146</v>
      </c>
      <c r="B953" t="s">
        <v>947</v>
      </c>
      <c r="C953" t="s">
        <v>2406</v>
      </c>
    </row>
    <row r="954" spans="1:3" x14ac:dyDescent="0.25">
      <c r="A954" t="s">
        <v>2147</v>
      </c>
      <c r="B954" t="s">
        <v>948</v>
      </c>
      <c r="C954" t="s">
        <v>2406</v>
      </c>
    </row>
    <row r="955" spans="1:3" x14ac:dyDescent="0.25">
      <c r="A955" t="s">
        <v>2148</v>
      </c>
      <c r="B955" t="s">
        <v>949</v>
      </c>
      <c r="C955" t="s">
        <v>2406</v>
      </c>
    </row>
    <row r="956" spans="1:3" x14ac:dyDescent="0.25">
      <c r="A956" t="s">
        <v>2149</v>
      </c>
      <c r="B956" t="s">
        <v>950</v>
      </c>
      <c r="C956" t="s">
        <v>2406</v>
      </c>
    </row>
    <row r="957" spans="1:3" x14ac:dyDescent="0.25">
      <c r="A957" t="s">
        <v>2150</v>
      </c>
      <c r="B957" t="s">
        <v>951</v>
      </c>
      <c r="C957" t="s">
        <v>2406</v>
      </c>
    </row>
    <row r="958" spans="1:3" x14ac:dyDescent="0.25">
      <c r="A958" t="s">
        <v>2151</v>
      </c>
      <c r="B958" t="s">
        <v>952</v>
      </c>
      <c r="C958" t="s">
        <v>2406</v>
      </c>
    </row>
    <row r="959" spans="1:3" x14ac:dyDescent="0.25">
      <c r="A959" t="s">
        <v>2152</v>
      </c>
      <c r="B959" t="s">
        <v>953</v>
      </c>
      <c r="C959" t="s">
        <v>2406</v>
      </c>
    </row>
    <row r="960" spans="1:3" x14ac:dyDescent="0.25">
      <c r="A960" t="s">
        <v>2153</v>
      </c>
      <c r="B960" t="s">
        <v>954</v>
      </c>
      <c r="C960" t="s">
        <v>2406</v>
      </c>
    </row>
    <row r="961" spans="1:3" x14ac:dyDescent="0.25">
      <c r="A961" t="s">
        <v>2154</v>
      </c>
      <c r="B961" t="s">
        <v>955</v>
      </c>
      <c r="C961" t="s">
        <v>2406</v>
      </c>
    </row>
    <row r="962" spans="1:3" x14ac:dyDescent="0.25">
      <c r="A962" t="s">
        <v>2155</v>
      </c>
      <c r="B962" t="s">
        <v>956</v>
      </c>
      <c r="C962" t="s">
        <v>2406</v>
      </c>
    </row>
    <row r="963" spans="1:3" x14ac:dyDescent="0.25">
      <c r="A963" t="s">
        <v>2156</v>
      </c>
      <c r="B963" t="s">
        <v>957</v>
      </c>
      <c r="C963" t="s">
        <v>2406</v>
      </c>
    </row>
    <row r="964" spans="1:3" x14ac:dyDescent="0.25">
      <c r="A964" t="s">
        <v>2157</v>
      </c>
      <c r="B964" t="s">
        <v>958</v>
      </c>
      <c r="C964" t="s">
        <v>2406</v>
      </c>
    </row>
    <row r="965" spans="1:3" x14ac:dyDescent="0.25">
      <c r="A965" t="s">
        <v>2158</v>
      </c>
      <c r="B965" t="s">
        <v>959</v>
      </c>
      <c r="C965" t="s">
        <v>2406</v>
      </c>
    </row>
    <row r="966" spans="1:3" x14ac:dyDescent="0.25">
      <c r="A966" t="s">
        <v>2159</v>
      </c>
      <c r="B966" t="s">
        <v>960</v>
      </c>
      <c r="C966" t="s">
        <v>2406</v>
      </c>
    </row>
    <row r="967" spans="1:3" x14ac:dyDescent="0.25">
      <c r="A967" t="s">
        <v>2160</v>
      </c>
      <c r="B967" t="s">
        <v>961</v>
      </c>
      <c r="C967" t="s">
        <v>2406</v>
      </c>
    </row>
    <row r="968" spans="1:3" x14ac:dyDescent="0.25">
      <c r="A968" t="s">
        <v>2161</v>
      </c>
      <c r="B968" t="s">
        <v>962</v>
      </c>
      <c r="C968" t="s">
        <v>2406</v>
      </c>
    </row>
    <row r="969" spans="1:3" x14ac:dyDescent="0.25">
      <c r="A969" t="s">
        <v>2162</v>
      </c>
      <c r="B969" t="s">
        <v>963</v>
      </c>
      <c r="C969" t="s">
        <v>2406</v>
      </c>
    </row>
    <row r="970" spans="1:3" x14ac:dyDescent="0.25">
      <c r="A970" t="s">
        <v>2163</v>
      </c>
      <c r="B970" t="s">
        <v>964</v>
      </c>
      <c r="C970" t="s">
        <v>2406</v>
      </c>
    </row>
    <row r="971" spans="1:3" x14ac:dyDescent="0.25">
      <c r="A971" t="s">
        <v>2164</v>
      </c>
      <c r="B971" t="s">
        <v>965</v>
      </c>
      <c r="C971" t="s">
        <v>2406</v>
      </c>
    </row>
    <row r="972" spans="1:3" x14ac:dyDescent="0.25">
      <c r="A972" t="s">
        <v>2165</v>
      </c>
      <c r="B972" t="s">
        <v>966</v>
      </c>
      <c r="C972" t="s">
        <v>2406</v>
      </c>
    </row>
    <row r="973" spans="1:3" x14ac:dyDescent="0.25">
      <c r="A973" t="s">
        <v>2166</v>
      </c>
      <c r="B973" t="s">
        <v>967</v>
      </c>
      <c r="C973" t="s">
        <v>2406</v>
      </c>
    </row>
    <row r="974" spans="1:3" x14ac:dyDescent="0.25">
      <c r="A974" t="s">
        <v>2167</v>
      </c>
      <c r="B974" t="s">
        <v>968</v>
      </c>
      <c r="C974" t="s">
        <v>2406</v>
      </c>
    </row>
    <row r="975" spans="1:3" x14ac:dyDescent="0.25">
      <c r="A975" t="s">
        <v>2168</v>
      </c>
      <c r="B975" t="s">
        <v>969</v>
      </c>
      <c r="C975" t="s">
        <v>2406</v>
      </c>
    </row>
    <row r="976" spans="1:3" x14ac:dyDescent="0.25">
      <c r="A976" t="s">
        <v>2169</v>
      </c>
      <c r="B976" t="s">
        <v>970</v>
      </c>
      <c r="C976" t="s">
        <v>2406</v>
      </c>
    </row>
    <row r="977" spans="1:3" x14ac:dyDescent="0.25">
      <c r="A977" t="s">
        <v>2170</v>
      </c>
      <c r="B977" t="s">
        <v>971</v>
      </c>
      <c r="C977" t="s">
        <v>2406</v>
      </c>
    </row>
    <row r="978" spans="1:3" x14ac:dyDescent="0.25">
      <c r="A978" t="s">
        <v>2171</v>
      </c>
      <c r="B978" t="s">
        <v>972</v>
      </c>
      <c r="C978" t="s">
        <v>2406</v>
      </c>
    </row>
    <row r="979" spans="1:3" x14ac:dyDescent="0.25">
      <c r="A979" t="s">
        <v>2172</v>
      </c>
      <c r="B979" t="s">
        <v>973</v>
      </c>
      <c r="C979" t="s">
        <v>2406</v>
      </c>
    </row>
    <row r="980" spans="1:3" x14ac:dyDescent="0.25">
      <c r="A980" t="s">
        <v>2173</v>
      </c>
      <c r="B980" t="s">
        <v>974</v>
      </c>
      <c r="C980" t="s">
        <v>2406</v>
      </c>
    </row>
    <row r="981" spans="1:3" x14ac:dyDescent="0.25">
      <c r="A981" t="s">
        <v>2174</v>
      </c>
      <c r="B981" t="s">
        <v>975</v>
      </c>
      <c r="C981" t="s">
        <v>2406</v>
      </c>
    </row>
    <row r="982" spans="1:3" x14ac:dyDescent="0.25">
      <c r="A982" t="s">
        <v>2175</v>
      </c>
      <c r="B982" t="s">
        <v>976</v>
      </c>
      <c r="C982" t="s">
        <v>2406</v>
      </c>
    </row>
    <row r="983" spans="1:3" x14ac:dyDescent="0.25">
      <c r="A983" t="s">
        <v>2176</v>
      </c>
      <c r="B983" t="s">
        <v>977</v>
      </c>
      <c r="C983" t="s">
        <v>2406</v>
      </c>
    </row>
    <row r="984" spans="1:3" x14ac:dyDescent="0.25">
      <c r="A984" t="s">
        <v>2177</v>
      </c>
      <c r="B984" t="s">
        <v>978</v>
      </c>
      <c r="C984" t="s">
        <v>2406</v>
      </c>
    </row>
    <row r="985" spans="1:3" x14ac:dyDescent="0.25">
      <c r="A985" t="s">
        <v>2178</v>
      </c>
      <c r="B985" t="s">
        <v>979</v>
      </c>
      <c r="C985" t="s">
        <v>2406</v>
      </c>
    </row>
    <row r="986" spans="1:3" x14ac:dyDescent="0.25">
      <c r="A986" t="s">
        <v>2179</v>
      </c>
      <c r="B986" t="s">
        <v>980</v>
      </c>
      <c r="C986" t="s">
        <v>2406</v>
      </c>
    </row>
    <row r="987" spans="1:3" x14ac:dyDescent="0.25">
      <c r="A987" t="s">
        <v>2180</v>
      </c>
      <c r="B987" t="s">
        <v>981</v>
      </c>
      <c r="C987" t="s">
        <v>2406</v>
      </c>
    </row>
    <row r="988" spans="1:3" x14ac:dyDescent="0.25">
      <c r="A988" t="s">
        <v>2181</v>
      </c>
      <c r="B988" t="s">
        <v>982</v>
      </c>
      <c r="C988" t="s">
        <v>2407</v>
      </c>
    </row>
    <row r="989" spans="1:3" x14ac:dyDescent="0.25">
      <c r="A989" t="s">
        <v>2182</v>
      </c>
      <c r="B989" t="s">
        <v>983</v>
      </c>
      <c r="C989" t="s">
        <v>2406</v>
      </c>
    </row>
    <row r="990" spans="1:3" x14ac:dyDescent="0.25">
      <c r="A990" t="s">
        <v>2183</v>
      </c>
      <c r="B990" t="s">
        <v>984</v>
      </c>
      <c r="C990" t="s">
        <v>2406</v>
      </c>
    </row>
    <row r="991" spans="1:3" x14ac:dyDescent="0.25">
      <c r="A991" t="s">
        <v>2184</v>
      </c>
      <c r="B991" t="s">
        <v>985</v>
      </c>
      <c r="C991" t="s">
        <v>2406</v>
      </c>
    </row>
    <row r="992" spans="1:3" x14ac:dyDescent="0.25">
      <c r="A992" t="s">
        <v>2185</v>
      </c>
      <c r="B992" t="s">
        <v>986</v>
      </c>
      <c r="C992" t="s">
        <v>2406</v>
      </c>
    </row>
    <row r="993" spans="1:3" x14ac:dyDescent="0.25">
      <c r="A993" t="s">
        <v>2186</v>
      </c>
      <c r="B993" t="s">
        <v>987</v>
      </c>
      <c r="C993" t="s">
        <v>2406</v>
      </c>
    </row>
    <row r="994" spans="1:3" x14ac:dyDescent="0.25">
      <c r="A994" t="s">
        <v>2187</v>
      </c>
      <c r="B994" t="s">
        <v>988</v>
      </c>
      <c r="C994" t="s">
        <v>2406</v>
      </c>
    </row>
    <row r="995" spans="1:3" x14ac:dyDescent="0.25">
      <c r="A995" t="s">
        <v>2188</v>
      </c>
      <c r="B995" t="s">
        <v>989</v>
      </c>
      <c r="C995" t="s">
        <v>2406</v>
      </c>
    </row>
    <row r="996" spans="1:3" x14ac:dyDescent="0.25">
      <c r="A996" t="s">
        <v>2189</v>
      </c>
      <c r="B996" t="s">
        <v>990</v>
      </c>
      <c r="C996" t="s">
        <v>2406</v>
      </c>
    </row>
    <row r="997" spans="1:3" x14ac:dyDescent="0.25">
      <c r="A997" t="s">
        <v>2190</v>
      </c>
      <c r="B997" t="s">
        <v>991</v>
      </c>
      <c r="C997" t="s">
        <v>2406</v>
      </c>
    </row>
    <row r="998" spans="1:3" x14ac:dyDescent="0.25">
      <c r="A998" t="s">
        <v>2191</v>
      </c>
      <c r="B998" t="s">
        <v>992</v>
      </c>
      <c r="C998" t="s">
        <v>2406</v>
      </c>
    </row>
    <row r="999" spans="1:3" x14ac:dyDescent="0.25">
      <c r="A999" t="s">
        <v>2192</v>
      </c>
      <c r="B999" t="s">
        <v>993</v>
      </c>
      <c r="C999" t="s">
        <v>2406</v>
      </c>
    </row>
    <row r="1000" spans="1:3" x14ac:dyDescent="0.25">
      <c r="A1000" t="s">
        <v>2193</v>
      </c>
      <c r="B1000" t="s">
        <v>994</v>
      </c>
      <c r="C1000" t="s">
        <v>2406</v>
      </c>
    </row>
    <row r="1001" spans="1:3" x14ac:dyDescent="0.25">
      <c r="A1001" t="s">
        <v>2194</v>
      </c>
      <c r="B1001" t="s">
        <v>995</v>
      </c>
      <c r="C1001" t="s">
        <v>2406</v>
      </c>
    </row>
    <row r="1002" spans="1:3" x14ac:dyDescent="0.25">
      <c r="A1002" t="s">
        <v>2195</v>
      </c>
      <c r="B1002" t="s">
        <v>996</v>
      </c>
      <c r="C1002" t="s">
        <v>2406</v>
      </c>
    </row>
    <row r="1003" spans="1:3" x14ac:dyDescent="0.25">
      <c r="A1003" t="s">
        <v>2196</v>
      </c>
      <c r="B1003" t="s">
        <v>997</v>
      </c>
      <c r="C1003" t="s">
        <v>2406</v>
      </c>
    </row>
    <row r="1004" spans="1:3" x14ac:dyDescent="0.25">
      <c r="A1004" t="s">
        <v>2197</v>
      </c>
      <c r="B1004" t="s">
        <v>998</v>
      </c>
      <c r="C1004" t="s">
        <v>2406</v>
      </c>
    </row>
    <row r="1005" spans="1:3" x14ac:dyDescent="0.25">
      <c r="A1005" t="s">
        <v>2198</v>
      </c>
      <c r="B1005" t="s">
        <v>999</v>
      </c>
      <c r="C1005" t="s">
        <v>2406</v>
      </c>
    </row>
    <row r="1006" spans="1:3" x14ac:dyDescent="0.25">
      <c r="A1006" t="s">
        <v>2199</v>
      </c>
      <c r="B1006" t="s">
        <v>1000</v>
      </c>
      <c r="C1006" t="s">
        <v>2406</v>
      </c>
    </row>
    <row r="1007" spans="1:3" x14ac:dyDescent="0.25">
      <c r="A1007" t="s">
        <v>2200</v>
      </c>
      <c r="B1007" t="s">
        <v>1001</v>
      </c>
      <c r="C1007" t="s">
        <v>2406</v>
      </c>
    </row>
    <row r="1008" spans="1:3" x14ac:dyDescent="0.25">
      <c r="A1008" t="s">
        <v>2201</v>
      </c>
      <c r="B1008" t="s">
        <v>1002</v>
      </c>
      <c r="C1008" t="s">
        <v>2406</v>
      </c>
    </row>
    <row r="1009" spans="1:3" x14ac:dyDescent="0.25">
      <c r="A1009" t="s">
        <v>2202</v>
      </c>
      <c r="B1009" t="s">
        <v>1003</v>
      </c>
      <c r="C1009" t="s">
        <v>2406</v>
      </c>
    </row>
    <row r="1010" spans="1:3" x14ac:dyDescent="0.25">
      <c r="A1010" t="s">
        <v>2203</v>
      </c>
      <c r="B1010" t="s">
        <v>1004</v>
      </c>
      <c r="C1010" t="s">
        <v>2406</v>
      </c>
    </row>
    <row r="1011" spans="1:3" x14ac:dyDescent="0.25">
      <c r="A1011" t="s">
        <v>2204</v>
      </c>
      <c r="B1011" t="s">
        <v>1005</v>
      </c>
      <c r="C1011" t="s">
        <v>2406</v>
      </c>
    </row>
    <row r="1012" spans="1:3" x14ac:dyDescent="0.25">
      <c r="A1012" t="s">
        <v>2205</v>
      </c>
      <c r="B1012" t="s">
        <v>1006</v>
      </c>
      <c r="C1012" t="s">
        <v>2406</v>
      </c>
    </row>
    <row r="1013" spans="1:3" x14ac:dyDescent="0.25">
      <c r="A1013" t="s">
        <v>2206</v>
      </c>
      <c r="B1013" t="s">
        <v>1007</v>
      </c>
      <c r="C1013" t="s">
        <v>2407</v>
      </c>
    </row>
    <row r="1014" spans="1:3" x14ac:dyDescent="0.25">
      <c r="A1014" t="s">
        <v>2207</v>
      </c>
      <c r="B1014" t="s">
        <v>1008</v>
      </c>
      <c r="C1014" t="s">
        <v>2406</v>
      </c>
    </row>
    <row r="1015" spans="1:3" x14ac:dyDescent="0.25">
      <c r="A1015" t="s">
        <v>2208</v>
      </c>
      <c r="B1015" t="s">
        <v>1009</v>
      </c>
      <c r="C1015" t="s">
        <v>2406</v>
      </c>
    </row>
    <row r="1016" spans="1:3" x14ac:dyDescent="0.25">
      <c r="A1016" t="s">
        <v>2209</v>
      </c>
      <c r="B1016" t="s">
        <v>1010</v>
      </c>
      <c r="C1016" t="s">
        <v>2406</v>
      </c>
    </row>
    <row r="1017" spans="1:3" x14ac:dyDescent="0.25">
      <c r="A1017" t="s">
        <v>2210</v>
      </c>
      <c r="B1017" t="s">
        <v>1011</v>
      </c>
      <c r="C1017" t="s">
        <v>2407</v>
      </c>
    </row>
    <row r="1018" spans="1:3" x14ac:dyDescent="0.25">
      <c r="A1018" t="s">
        <v>2211</v>
      </c>
      <c r="B1018" t="s">
        <v>1012</v>
      </c>
      <c r="C1018" t="s">
        <v>2407</v>
      </c>
    </row>
    <row r="1019" spans="1:3" x14ac:dyDescent="0.25">
      <c r="A1019" t="s">
        <v>2212</v>
      </c>
      <c r="B1019" t="s">
        <v>1013</v>
      </c>
      <c r="C1019" t="s">
        <v>2407</v>
      </c>
    </row>
    <row r="1020" spans="1:3" x14ac:dyDescent="0.25">
      <c r="A1020" t="s">
        <v>2213</v>
      </c>
      <c r="B1020" t="s">
        <v>1014</v>
      </c>
      <c r="C1020" t="s">
        <v>2407</v>
      </c>
    </row>
    <row r="1021" spans="1:3" x14ac:dyDescent="0.25">
      <c r="A1021" t="s">
        <v>2214</v>
      </c>
      <c r="B1021" t="s">
        <v>1015</v>
      </c>
      <c r="C1021" t="s">
        <v>2406</v>
      </c>
    </row>
    <row r="1022" spans="1:3" x14ac:dyDescent="0.25">
      <c r="A1022" t="s">
        <v>2215</v>
      </c>
      <c r="B1022" t="s">
        <v>1016</v>
      </c>
      <c r="C1022" t="s">
        <v>2406</v>
      </c>
    </row>
    <row r="1023" spans="1:3" x14ac:dyDescent="0.25">
      <c r="A1023" t="s">
        <v>2216</v>
      </c>
      <c r="B1023" t="s">
        <v>1017</v>
      </c>
      <c r="C1023" t="s">
        <v>2406</v>
      </c>
    </row>
    <row r="1024" spans="1:3" x14ac:dyDescent="0.25">
      <c r="A1024" t="s">
        <v>2217</v>
      </c>
      <c r="B1024" t="s">
        <v>1018</v>
      </c>
      <c r="C1024" t="s">
        <v>2406</v>
      </c>
    </row>
    <row r="1025" spans="1:3" x14ac:dyDescent="0.25">
      <c r="A1025" t="s">
        <v>2218</v>
      </c>
      <c r="B1025" t="s">
        <v>1019</v>
      </c>
      <c r="C1025" t="s">
        <v>2406</v>
      </c>
    </row>
    <row r="1026" spans="1:3" x14ac:dyDescent="0.25">
      <c r="A1026" t="s">
        <v>2219</v>
      </c>
      <c r="B1026" t="s">
        <v>1020</v>
      </c>
      <c r="C1026" t="s">
        <v>2406</v>
      </c>
    </row>
    <row r="1027" spans="1:3" x14ac:dyDescent="0.25">
      <c r="A1027" t="s">
        <v>2220</v>
      </c>
      <c r="B1027" t="s">
        <v>1021</v>
      </c>
      <c r="C1027" t="s">
        <v>2406</v>
      </c>
    </row>
    <row r="1028" spans="1:3" x14ac:dyDescent="0.25">
      <c r="A1028" t="s">
        <v>2221</v>
      </c>
      <c r="B1028" t="s">
        <v>1022</v>
      </c>
      <c r="C1028" t="s">
        <v>2406</v>
      </c>
    </row>
    <row r="1029" spans="1:3" x14ac:dyDescent="0.25">
      <c r="A1029" t="s">
        <v>2222</v>
      </c>
      <c r="B1029" t="s">
        <v>1023</v>
      </c>
      <c r="C1029" t="s">
        <v>2406</v>
      </c>
    </row>
    <row r="1030" spans="1:3" x14ac:dyDescent="0.25">
      <c r="A1030" t="s">
        <v>2223</v>
      </c>
      <c r="B1030" t="s">
        <v>1024</v>
      </c>
      <c r="C1030" t="s">
        <v>2406</v>
      </c>
    </row>
    <row r="1031" spans="1:3" x14ac:dyDescent="0.25">
      <c r="A1031" t="s">
        <v>2224</v>
      </c>
      <c r="B1031" t="s">
        <v>1025</v>
      </c>
      <c r="C1031" t="s">
        <v>2406</v>
      </c>
    </row>
    <row r="1032" spans="1:3" x14ac:dyDescent="0.25">
      <c r="A1032" t="s">
        <v>2225</v>
      </c>
      <c r="B1032" t="s">
        <v>1026</v>
      </c>
      <c r="C1032" t="s">
        <v>2406</v>
      </c>
    </row>
    <row r="1033" spans="1:3" x14ac:dyDescent="0.25">
      <c r="A1033" t="s">
        <v>2226</v>
      </c>
      <c r="B1033" t="s">
        <v>1027</v>
      </c>
      <c r="C1033" t="s">
        <v>2406</v>
      </c>
    </row>
    <row r="1034" spans="1:3" x14ac:dyDescent="0.25">
      <c r="A1034" t="s">
        <v>2227</v>
      </c>
      <c r="B1034" t="s">
        <v>1028</v>
      </c>
      <c r="C1034" t="s">
        <v>2406</v>
      </c>
    </row>
    <row r="1035" spans="1:3" x14ac:dyDescent="0.25">
      <c r="A1035" t="s">
        <v>2228</v>
      </c>
      <c r="B1035" t="s">
        <v>1029</v>
      </c>
      <c r="C1035" t="s">
        <v>2406</v>
      </c>
    </row>
    <row r="1036" spans="1:3" x14ac:dyDescent="0.25">
      <c r="A1036" t="s">
        <v>2229</v>
      </c>
      <c r="B1036" t="s">
        <v>1030</v>
      </c>
      <c r="C1036" t="s">
        <v>2406</v>
      </c>
    </row>
    <row r="1037" spans="1:3" x14ac:dyDescent="0.25">
      <c r="A1037" t="s">
        <v>2230</v>
      </c>
      <c r="B1037" t="s">
        <v>1031</v>
      </c>
      <c r="C1037" t="s">
        <v>2406</v>
      </c>
    </row>
    <row r="1038" spans="1:3" x14ac:dyDescent="0.25">
      <c r="A1038" t="s">
        <v>2231</v>
      </c>
      <c r="B1038" t="s">
        <v>1032</v>
      </c>
      <c r="C1038" t="s">
        <v>2406</v>
      </c>
    </row>
    <row r="1039" spans="1:3" x14ac:dyDescent="0.25">
      <c r="A1039" t="s">
        <v>2232</v>
      </c>
      <c r="B1039" t="s">
        <v>1033</v>
      </c>
      <c r="C1039" t="s">
        <v>2406</v>
      </c>
    </row>
    <row r="1040" spans="1:3" x14ac:dyDescent="0.25">
      <c r="A1040" t="s">
        <v>2233</v>
      </c>
      <c r="B1040" t="s">
        <v>1034</v>
      </c>
      <c r="C1040" t="s">
        <v>2406</v>
      </c>
    </row>
    <row r="1041" spans="1:3" x14ac:dyDescent="0.25">
      <c r="A1041" t="s">
        <v>2234</v>
      </c>
      <c r="B1041" t="s">
        <v>1035</v>
      </c>
      <c r="C1041" t="s">
        <v>2406</v>
      </c>
    </row>
    <row r="1042" spans="1:3" x14ac:dyDescent="0.25">
      <c r="A1042" t="s">
        <v>2235</v>
      </c>
      <c r="B1042" t="s">
        <v>1036</v>
      </c>
      <c r="C1042" t="s">
        <v>2406</v>
      </c>
    </row>
    <row r="1043" spans="1:3" x14ac:dyDescent="0.25">
      <c r="A1043" t="s">
        <v>2236</v>
      </c>
      <c r="B1043" t="s">
        <v>1037</v>
      </c>
      <c r="C1043" t="s">
        <v>2406</v>
      </c>
    </row>
    <row r="1044" spans="1:3" x14ac:dyDescent="0.25">
      <c r="A1044" t="s">
        <v>2237</v>
      </c>
      <c r="B1044" t="s">
        <v>1038</v>
      </c>
      <c r="C1044" t="s">
        <v>2406</v>
      </c>
    </row>
    <row r="1045" spans="1:3" x14ac:dyDescent="0.25">
      <c r="A1045" t="s">
        <v>2238</v>
      </c>
      <c r="B1045" t="s">
        <v>1039</v>
      </c>
      <c r="C1045" t="s">
        <v>2406</v>
      </c>
    </row>
    <row r="1046" spans="1:3" x14ac:dyDescent="0.25">
      <c r="A1046" t="s">
        <v>2239</v>
      </c>
      <c r="B1046" t="s">
        <v>1040</v>
      </c>
      <c r="C1046" t="s">
        <v>2406</v>
      </c>
    </row>
    <row r="1047" spans="1:3" x14ac:dyDescent="0.25">
      <c r="A1047" t="s">
        <v>2240</v>
      </c>
      <c r="B1047" t="s">
        <v>1041</v>
      </c>
      <c r="C1047" t="s">
        <v>2406</v>
      </c>
    </row>
    <row r="1048" spans="1:3" x14ac:dyDescent="0.25">
      <c r="A1048" t="s">
        <v>2241</v>
      </c>
      <c r="B1048" t="s">
        <v>1042</v>
      </c>
      <c r="C1048" t="s">
        <v>2406</v>
      </c>
    </row>
    <row r="1049" spans="1:3" x14ac:dyDescent="0.25">
      <c r="A1049" t="s">
        <v>2242</v>
      </c>
      <c r="B1049" t="s">
        <v>1043</v>
      </c>
      <c r="C1049" t="s">
        <v>2406</v>
      </c>
    </row>
    <row r="1050" spans="1:3" x14ac:dyDescent="0.25">
      <c r="A1050" t="s">
        <v>2243</v>
      </c>
      <c r="B1050" t="s">
        <v>1044</v>
      </c>
      <c r="C1050" t="s">
        <v>2406</v>
      </c>
    </row>
    <row r="1051" spans="1:3" x14ac:dyDescent="0.25">
      <c r="A1051" t="s">
        <v>2244</v>
      </c>
      <c r="B1051" t="s">
        <v>1045</v>
      </c>
      <c r="C1051" t="s">
        <v>2406</v>
      </c>
    </row>
    <row r="1052" spans="1:3" x14ac:dyDescent="0.25">
      <c r="A1052" t="s">
        <v>2245</v>
      </c>
      <c r="B1052" t="s">
        <v>1046</v>
      </c>
      <c r="C1052" t="s">
        <v>2406</v>
      </c>
    </row>
    <row r="1053" spans="1:3" x14ac:dyDescent="0.25">
      <c r="A1053" t="s">
        <v>2246</v>
      </c>
      <c r="B1053" t="s">
        <v>1047</v>
      </c>
      <c r="C1053" t="s">
        <v>2406</v>
      </c>
    </row>
    <row r="1054" spans="1:3" x14ac:dyDescent="0.25">
      <c r="A1054" t="s">
        <v>2247</v>
      </c>
      <c r="B1054" t="s">
        <v>208</v>
      </c>
      <c r="C1054" t="s">
        <v>2406</v>
      </c>
    </row>
    <row r="1055" spans="1:3" x14ac:dyDescent="0.25">
      <c r="A1055" t="s">
        <v>2248</v>
      </c>
      <c r="B1055" t="s">
        <v>1048</v>
      </c>
      <c r="C1055" t="s">
        <v>2407</v>
      </c>
    </row>
    <row r="1056" spans="1:3" x14ac:dyDescent="0.25">
      <c r="A1056" t="s">
        <v>2249</v>
      </c>
      <c r="B1056" t="s">
        <v>1049</v>
      </c>
      <c r="C1056" t="s">
        <v>2406</v>
      </c>
    </row>
    <row r="1057" spans="1:3" x14ac:dyDescent="0.25">
      <c r="A1057" t="s">
        <v>2250</v>
      </c>
      <c r="B1057" t="s">
        <v>1050</v>
      </c>
      <c r="C1057" t="s">
        <v>2406</v>
      </c>
    </row>
    <row r="1058" spans="1:3" x14ac:dyDescent="0.25">
      <c r="A1058" t="s">
        <v>2251</v>
      </c>
      <c r="B1058" t="s">
        <v>1051</v>
      </c>
      <c r="C1058" t="s">
        <v>2406</v>
      </c>
    </row>
    <row r="1059" spans="1:3" x14ac:dyDescent="0.25">
      <c r="A1059" t="s">
        <v>2252</v>
      </c>
      <c r="B1059" t="s">
        <v>1052</v>
      </c>
      <c r="C1059" t="s">
        <v>2406</v>
      </c>
    </row>
    <row r="1060" spans="1:3" x14ac:dyDescent="0.25">
      <c r="A1060" t="s">
        <v>2253</v>
      </c>
      <c r="B1060" t="s">
        <v>1053</v>
      </c>
      <c r="C1060" t="s">
        <v>2406</v>
      </c>
    </row>
    <row r="1061" spans="1:3" x14ac:dyDescent="0.25">
      <c r="A1061" t="s">
        <v>2254</v>
      </c>
      <c r="B1061" t="s">
        <v>1054</v>
      </c>
      <c r="C1061" t="s">
        <v>2406</v>
      </c>
    </row>
    <row r="1062" spans="1:3" x14ac:dyDescent="0.25">
      <c r="A1062" t="s">
        <v>2255</v>
      </c>
      <c r="B1062" t="s">
        <v>1004</v>
      </c>
      <c r="C1062" t="s">
        <v>2406</v>
      </c>
    </row>
    <row r="1063" spans="1:3" x14ac:dyDescent="0.25">
      <c r="A1063" t="s">
        <v>2256</v>
      </c>
      <c r="B1063" t="s">
        <v>1055</v>
      </c>
      <c r="C1063" t="s">
        <v>2406</v>
      </c>
    </row>
    <row r="1064" spans="1:3" x14ac:dyDescent="0.25">
      <c r="A1064" t="s">
        <v>2257</v>
      </c>
      <c r="B1064" t="s">
        <v>1056</v>
      </c>
      <c r="C1064" t="s">
        <v>2406</v>
      </c>
    </row>
    <row r="1065" spans="1:3" x14ac:dyDescent="0.25">
      <c r="A1065" t="s">
        <v>2258</v>
      </c>
      <c r="B1065" t="s">
        <v>1057</v>
      </c>
      <c r="C1065" t="s">
        <v>2406</v>
      </c>
    </row>
    <row r="1066" spans="1:3" x14ac:dyDescent="0.25">
      <c r="A1066" t="s">
        <v>2259</v>
      </c>
      <c r="B1066" t="s">
        <v>1058</v>
      </c>
      <c r="C1066" t="s">
        <v>2406</v>
      </c>
    </row>
    <row r="1067" spans="1:3" x14ac:dyDescent="0.25">
      <c r="A1067" t="s">
        <v>2260</v>
      </c>
      <c r="B1067" t="s">
        <v>1059</v>
      </c>
      <c r="C1067" t="s">
        <v>2406</v>
      </c>
    </row>
    <row r="1068" spans="1:3" x14ac:dyDescent="0.25">
      <c r="A1068" t="s">
        <v>2261</v>
      </c>
      <c r="B1068" t="s">
        <v>1060</v>
      </c>
      <c r="C1068" t="s">
        <v>2406</v>
      </c>
    </row>
    <row r="1069" spans="1:3" x14ac:dyDescent="0.25">
      <c r="A1069" t="s">
        <v>2262</v>
      </c>
      <c r="B1069" t="s">
        <v>1061</v>
      </c>
      <c r="C1069" t="s">
        <v>2406</v>
      </c>
    </row>
    <row r="1070" spans="1:3" x14ac:dyDescent="0.25">
      <c r="A1070" t="s">
        <v>2263</v>
      </c>
      <c r="B1070" t="s">
        <v>1062</v>
      </c>
      <c r="C1070" t="s">
        <v>2406</v>
      </c>
    </row>
    <row r="1071" spans="1:3" x14ac:dyDescent="0.25">
      <c r="A1071" t="s">
        <v>2264</v>
      </c>
      <c r="B1071" t="s">
        <v>1063</v>
      </c>
      <c r="C1071" t="s">
        <v>2406</v>
      </c>
    </row>
    <row r="1072" spans="1:3" x14ac:dyDescent="0.25">
      <c r="A1072" t="s">
        <v>2265</v>
      </c>
      <c r="B1072" t="s">
        <v>1064</v>
      </c>
      <c r="C1072" t="s">
        <v>2406</v>
      </c>
    </row>
    <row r="1073" spans="1:3" x14ac:dyDescent="0.25">
      <c r="A1073" t="s">
        <v>2266</v>
      </c>
      <c r="B1073" t="s">
        <v>1065</v>
      </c>
      <c r="C1073" t="s">
        <v>2406</v>
      </c>
    </row>
    <row r="1074" spans="1:3" x14ac:dyDescent="0.25">
      <c r="A1074" t="s">
        <v>2267</v>
      </c>
      <c r="B1074" t="s">
        <v>1066</v>
      </c>
      <c r="C1074" t="s">
        <v>2406</v>
      </c>
    </row>
    <row r="1075" spans="1:3" x14ac:dyDescent="0.25">
      <c r="A1075" t="s">
        <v>2268</v>
      </c>
      <c r="B1075" t="s">
        <v>1067</v>
      </c>
      <c r="C1075" t="s">
        <v>2406</v>
      </c>
    </row>
    <row r="1076" spans="1:3" x14ac:dyDescent="0.25">
      <c r="A1076" t="s">
        <v>2269</v>
      </c>
      <c r="B1076" t="s">
        <v>1068</v>
      </c>
      <c r="C1076" t="s">
        <v>2406</v>
      </c>
    </row>
    <row r="1077" spans="1:3" x14ac:dyDescent="0.25">
      <c r="A1077" t="s">
        <v>2270</v>
      </c>
      <c r="B1077" t="s">
        <v>1069</v>
      </c>
      <c r="C1077" t="s">
        <v>2406</v>
      </c>
    </row>
    <row r="1078" spans="1:3" x14ac:dyDescent="0.25">
      <c r="A1078" t="s">
        <v>2271</v>
      </c>
      <c r="B1078" t="s">
        <v>1070</v>
      </c>
      <c r="C1078" t="s">
        <v>2406</v>
      </c>
    </row>
    <row r="1079" spans="1:3" x14ac:dyDescent="0.25">
      <c r="A1079" t="s">
        <v>2272</v>
      </c>
      <c r="B1079" t="s">
        <v>1071</v>
      </c>
      <c r="C1079" t="s">
        <v>2406</v>
      </c>
    </row>
    <row r="1080" spans="1:3" x14ac:dyDescent="0.25">
      <c r="A1080" t="s">
        <v>2273</v>
      </c>
      <c r="B1080" t="s">
        <v>1072</v>
      </c>
      <c r="C1080" t="s">
        <v>2406</v>
      </c>
    </row>
    <row r="1081" spans="1:3" x14ac:dyDescent="0.25">
      <c r="A1081" t="s">
        <v>2274</v>
      </c>
      <c r="B1081" t="s">
        <v>1073</v>
      </c>
      <c r="C1081" t="s">
        <v>2406</v>
      </c>
    </row>
    <row r="1082" spans="1:3" x14ac:dyDescent="0.25">
      <c r="A1082" t="s">
        <v>2275</v>
      </c>
      <c r="B1082" t="s">
        <v>1074</v>
      </c>
      <c r="C1082" t="s">
        <v>2406</v>
      </c>
    </row>
    <row r="1083" spans="1:3" x14ac:dyDescent="0.25">
      <c r="A1083" t="s">
        <v>2276</v>
      </c>
      <c r="B1083" t="s">
        <v>1075</v>
      </c>
      <c r="C1083" t="s">
        <v>2406</v>
      </c>
    </row>
    <row r="1084" spans="1:3" x14ac:dyDescent="0.25">
      <c r="A1084" t="s">
        <v>2277</v>
      </c>
      <c r="B1084" t="s">
        <v>1076</v>
      </c>
      <c r="C1084" t="s">
        <v>2406</v>
      </c>
    </row>
    <row r="1085" spans="1:3" x14ac:dyDescent="0.25">
      <c r="A1085" t="s">
        <v>2278</v>
      </c>
      <c r="B1085" t="s">
        <v>1077</v>
      </c>
      <c r="C1085" t="s">
        <v>2406</v>
      </c>
    </row>
    <row r="1086" spans="1:3" x14ac:dyDescent="0.25">
      <c r="A1086" t="s">
        <v>2279</v>
      </c>
      <c r="B1086" t="s">
        <v>1078</v>
      </c>
      <c r="C1086" t="s">
        <v>2406</v>
      </c>
    </row>
    <row r="1087" spans="1:3" x14ac:dyDescent="0.25">
      <c r="A1087" t="s">
        <v>2280</v>
      </c>
      <c r="B1087" t="s">
        <v>1079</v>
      </c>
      <c r="C1087" t="s">
        <v>2406</v>
      </c>
    </row>
    <row r="1088" spans="1:3" x14ac:dyDescent="0.25">
      <c r="A1088" t="s">
        <v>2281</v>
      </c>
      <c r="B1088" t="s">
        <v>1080</v>
      </c>
      <c r="C1088" t="s">
        <v>2406</v>
      </c>
    </row>
    <row r="1089" spans="1:3" x14ac:dyDescent="0.25">
      <c r="A1089" t="s">
        <v>2282</v>
      </c>
      <c r="B1089" t="s">
        <v>1081</v>
      </c>
      <c r="C1089" t="s">
        <v>2406</v>
      </c>
    </row>
    <row r="1090" spans="1:3" x14ac:dyDescent="0.25">
      <c r="A1090" t="s">
        <v>2283</v>
      </c>
      <c r="B1090" t="s">
        <v>1082</v>
      </c>
      <c r="C1090" t="s">
        <v>2406</v>
      </c>
    </row>
    <row r="1091" spans="1:3" x14ac:dyDescent="0.25">
      <c r="A1091" t="s">
        <v>2284</v>
      </c>
      <c r="B1091" t="s">
        <v>1083</v>
      </c>
      <c r="C1091" t="s">
        <v>2406</v>
      </c>
    </row>
    <row r="1092" spans="1:3" x14ac:dyDescent="0.25">
      <c r="A1092" t="s">
        <v>2285</v>
      </c>
      <c r="B1092" t="s">
        <v>1084</v>
      </c>
      <c r="C1092" t="s">
        <v>2406</v>
      </c>
    </row>
    <row r="1093" spans="1:3" x14ac:dyDescent="0.25">
      <c r="A1093" t="s">
        <v>2286</v>
      </c>
      <c r="B1093" t="s">
        <v>1085</v>
      </c>
      <c r="C1093" t="s">
        <v>2406</v>
      </c>
    </row>
    <row r="1094" spans="1:3" x14ac:dyDescent="0.25">
      <c r="A1094" t="s">
        <v>2287</v>
      </c>
      <c r="B1094" t="s">
        <v>1086</v>
      </c>
      <c r="C1094" t="s">
        <v>2406</v>
      </c>
    </row>
    <row r="1095" spans="1:3" x14ac:dyDescent="0.25">
      <c r="A1095" t="s">
        <v>2288</v>
      </c>
      <c r="B1095" t="s">
        <v>1087</v>
      </c>
      <c r="C1095" t="s">
        <v>2406</v>
      </c>
    </row>
    <row r="1096" spans="1:3" x14ac:dyDescent="0.25">
      <c r="A1096" t="s">
        <v>2289</v>
      </c>
      <c r="B1096" t="s">
        <v>736</v>
      </c>
      <c r="C1096" t="s">
        <v>2406</v>
      </c>
    </row>
    <row r="1097" spans="1:3" x14ac:dyDescent="0.25">
      <c r="A1097" t="s">
        <v>2290</v>
      </c>
      <c r="B1097" t="s">
        <v>1088</v>
      </c>
      <c r="C1097" t="s">
        <v>2406</v>
      </c>
    </row>
    <row r="1098" spans="1:3" x14ac:dyDescent="0.25">
      <c r="A1098" t="s">
        <v>2291</v>
      </c>
      <c r="B1098" t="s">
        <v>1089</v>
      </c>
      <c r="C1098" t="s">
        <v>2406</v>
      </c>
    </row>
    <row r="1099" spans="1:3" x14ac:dyDescent="0.25">
      <c r="A1099" t="s">
        <v>2292</v>
      </c>
      <c r="B1099" t="s">
        <v>1090</v>
      </c>
      <c r="C1099" t="s">
        <v>2406</v>
      </c>
    </row>
    <row r="1100" spans="1:3" x14ac:dyDescent="0.25">
      <c r="A1100" t="s">
        <v>2293</v>
      </c>
      <c r="B1100" t="s">
        <v>1091</v>
      </c>
      <c r="C1100" t="s">
        <v>2406</v>
      </c>
    </row>
    <row r="1101" spans="1:3" x14ac:dyDescent="0.25">
      <c r="A1101" t="s">
        <v>2294</v>
      </c>
      <c r="B1101" t="s">
        <v>1092</v>
      </c>
      <c r="C1101" t="s">
        <v>2406</v>
      </c>
    </row>
    <row r="1102" spans="1:3" x14ac:dyDescent="0.25">
      <c r="A1102" t="s">
        <v>2295</v>
      </c>
      <c r="B1102" t="s">
        <v>1093</v>
      </c>
      <c r="C1102" t="s">
        <v>2406</v>
      </c>
    </row>
    <row r="1103" spans="1:3" x14ac:dyDescent="0.25">
      <c r="A1103" t="s">
        <v>2296</v>
      </c>
      <c r="B1103" t="s">
        <v>921</v>
      </c>
      <c r="C1103" t="s">
        <v>2406</v>
      </c>
    </row>
    <row r="1104" spans="1:3" x14ac:dyDescent="0.25">
      <c r="A1104" t="s">
        <v>2297</v>
      </c>
      <c r="B1104" t="s">
        <v>1094</v>
      </c>
      <c r="C1104" t="s">
        <v>2406</v>
      </c>
    </row>
    <row r="1105" spans="1:3" x14ac:dyDescent="0.25">
      <c r="A1105" t="s">
        <v>2298</v>
      </c>
      <c r="B1105" t="s">
        <v>1095</v>
      </c>
      <c r="C1105" t="s">
        <v>2406</v>
      </c>
    </row>
    <row r="1106" spans="1:3" x14ac:dyDescent="0.25">
      <c r="A1106" t="s">
        <v>2299</v>
      </c>
      <c r="B1106" t="s">
        <v>1096</v>
      </c>
      <c r="C1106" t="s">
        <v>2406</v>
      </c>
    </row>
    <row r="1107" spans="1:3" x14ac:dyDescent="0.25">
      <c r="A1107" t="s">
        <v>2300</v>
      </c>
      <c r="B1107" t="s">
        <v>1097</v>
      </c>
      <c r="C1107" t="s">
        <v>2406</v>
      </c>
    </row>
    <row r="1108" spans="1:3" x14ac:dyDescent="0.25">
      <c r="A1108" t="s">
        <v>2301</v>
      </c>
      <c r="B1108" t="s">
        <v>1098</v>
      </c>
      <c r="C1108" t="s">
        <v>2406</v>
      </c>
    </row>
    <row r="1109" spans="1:3" x14ac:dyDescent="0.25">
      <c r="A1109" t="s">
        <v>2302</v>
      </c>
      <c r="B1109" t="s">
        <v>1099</v>
      </c>
      <c r="C1109" t="s">
        <v>2406</v>
      </c>
    </row>
    <row r="1110" spans="1:3" x14ac:dyDescent="0.25">
      <c r="A1110" t="s">
        <v>2303</v>
      </c>
      <c r="B1110" t="s">
        <v>1100</v>
      </c>
      <c r="C1110" t="s">
        <v>2406</v>
      </c>
    </row>
    <row r="1111" spans="1:3" x14ac:dyDescent="0.25">
      <c r="A1111" t="s">
        <v>2304</v>
      </c>
      <c r="B1111" t="s">
        <v>1101</v>
      </c>
      <c r="C1111" t="s">
        <v>2406</v>
      </c>
    </row>
    <row r="1112" spans="1:3" x14ac:dyDescent="0.25">
      <c r="A1112" t="s">
        <v>2305</v>
      </c>
      <c r="B1112" t="s">
        <v>1102</v>
      </c>
      <c r="C1112" t="s">
        <v>2406</v>
      </c>
    </row>
    <row r="1113" spans="1:3" x14ac:dyDescent="0.25">
      <c r="A1113" t="s">
        <v>2306</v>
      </c>
      <c r="B1113" t="s">
        <v>1103</v>
      </c>
      <c r="C1113" t="s">
        <v>2406</v>
      </c>
    </row>
    <row r="1114" spans="1:3" x14ac:dyDescent="0.25">
      <c r="A1114" t="s">
        <v>2307</v>
      </c>
      <c r="B1114" t="s">
        <v>1104</v>
      </c>
      <c r="C1114" t="s">
        <v>2406</v>
      </c>
    </row>
    <row r="1115" spans="1:3" x14ac:dyDescent="0.25">
      <c r="A1115" t="s">
        <v>2308</v>
      </c>
      <c r="B1115" t="s">
        <v>1105</v>
      </c>
      <c r="C1115" t="s">
        <v>2406</v>
      </c>
    </row>
    <row r="1116" spans="1:3" x14ac:dyDescent="0.25">
      <c r="A1116" t="s">
        <v>2309</v>
      </c>
      <c r="B1116" t="s">
        <v>1106</v>
      </c>
      <c r="C1116" t="s">
        <v>2406</v>
      </c>
    </row>
    <row r="1117" spans="1:3" x14ac:dyDescent="0.25">
      <c r="A1117" t="s">
        <v>2310</v>
      </c>
      <c r="B1117" t="s">
        <v>1107</v>
      </c>
      <c r="C1117" t="s">
        <v>2406</v>
      </c>
    </row>
    <row r="1118" spans="1:3" x14ac:dyDescent="0.25">
      <c r="A1118" t="s">
        <v>2311</v>
      </c>
      <c r="B1118" t="s">
        <v>1108</v>
      </c>
      <c r="C1118" t="s">
        <v>2406</v>
      </c>
    </row>
    <row r="1119" spans="1:3" x14ac:dyDescent="0.25">
      <c r="A1119" t="s">
        <v>2312</v>
      </c>
      <c r="B1119" t="s">
        <v>1109</v>
      </c>
      <c r="C1119" t="s">
        <v>2406</v>
      </c>
    </row>
    <row r="1120" spans="1:3" x14ac:dyDescent="0.25">
      <c r="A1120" t="s">
        <v>2313</v>
      </c>
      <c r="B1120" t="s">
        <v>76</v>
      </c>
      <c r="C1120" t="s">
        <v>2406</v>
      </c>
    </row>
    <row r="1121" spans="1:3" x14ac:dyDescent="0.25">
      <c r="A1121" t="s">
        <v>2314</v>
      </c>
      <c r="B1121" t="s">
        <v>1110</v>
      </c>
      <c r="C1121" t="s">
        <v>2406</v>
      </c>
    </row>
    <row r="1122" spans="1:3" x14ac:dyDescent="0.25">
      <c r="A1122" t="s">
        <v>2315</v>
      </c>
      <c r="B1122" t="s">
        <v>1111</v>
      </c>
      <c r="C1122" t="s">
        <v>2406</v>
      </c>
    </row>
    <row r="1123" spans="1:3" x14ac:dyDescent="0.25">
      <c r="A1123" t="s">
        <v>2316</v>
      </c>
      <c r="B1123" t="s">
        <v>1112</v>
      </c>
      <c r="C1123" t="s">
        <v>2406</v>
      </c>
    </row>
    <row r="1124" spans="1:3" x14ac:dyDescent="0.25">
      <c r="A1124" t="s">
        <v>2317</v>
      </c>
      <c r="B1124" t="s">
        <v>1113</v>
      </c>
      <c r="C1124" t="s">
        <v>2406</v>
      </c>
    </row>
    <row r="1125" spans="1:3" x14ac:dyDescent="0.25">
      <c r="A1125" t="s">
        <v>2318</v>
      </c>
      <c r="B1125" t="s">
        <v>1114</v>
      </c>
      <c r="C1125" t="s">
        <v>2406</v>
      </c>
    </row>
    <row r="1126" spans="1:3" x14ac:dyDescent="0.25">
      <c r="A1126" t="s">
        <v>2319</v>
      </c>
      <c r="B1126" t="s">
        <v>1115</v>
      </c>
      <c r="C1126" t="s">
        <v>2406</v>
      </c>
    </row>
    <row r="1127" spans="1:3" x14ac:dyDescent="0.25">
      <c r="A1127" t="s">
        <v>2320</v>
      </c>
      <c r="B1127" t="s">
        <v>1116</v>
      </c>
      <c r="C1127" t="s">
        <v>2406</v>
      </c>
    </row>
    <row r="1128" spans="1:3" x14ac:dyDescent="0.25">
      <c r="A1128" t="s">
        <v>2321</v>
      </c>
      <c r="B1128" t="s">
        <v>1117</v>
      </c>
      <c r="C1128" t="s">
        <v>2406</v>
      </c>
    </row>
    <row r="1129" spans="1:3" x14ac:dyDescent="0.25">
      <c r="A1129" t="s">
        <v>2322</v>
      </c>
      <c r="B1129" t="s">
        <v>1118</v>
      </c>
      <c r="C1129" t="s">
        <v>2406</v>
      </c>
    </row>
    <row r="1130" spans="1:3" x14ac:dyDescent="0.25">
      <c r="A1130" t="s">
        <v>2323</v>
      </c>
      <c r="B1130" t="s">
        <v>1119</v>
      </c>
      <c r="C1130" t="s">
        <v>2406</v>
      </c>
    </row>
    <row r="1131" spans="1:3" x14ac:dyDescent="0.25">
      <c r="A1131" t="s">
        <v>2324</v>
      </c>
      <c r="B1131" t="s">
        <v>1120</v>
      </c>
      <c r="C1131" t="s">
        <v>2406</v>
      </c>
    </row>
    <row r="1132" spans="1:3" x14ac:dyDescent="0.25">
      <c r="A1132" t="s">
        <v>2325</v>
      </c>
      <c r="B1132" t="s">
        <v>1121</v>
      </c>
      <c r="C1132" t="s">
        <v>2406</v>
      </c>
    </row>
    <row r="1133" spans="1:3" x14ac:dyDescent="0.25">
      <c r="A1133" t="s">
        <v>2326</v>
      </c>
      <c r="B1133" t="s">
        <v>1122</v>
      </c>
      <c r="C1133" t="s">
        <v>2406</v>
      </c>
    </row>
    <row r="1134" spans="1:3" x14ac:dyDescent="0.25">
      <c r="A1134" t="s">
        <v>2327</v>
      </c>
      <c r="B1134" t="s">
        <v>1123</v>
      </c>
      <c r="C1134" t="s">
        <v>2406</v>
      </c>
    </row>
    <row r="1135" spans="1:3" x14ac:dyDescent="0.25">
      <c r="A1135" t="s">
        <v>2328</v>
      </c>
      <c r="B1135" t="s">
        <v>1124</v>
      </c>
      <c r="C1135" t="s">
        <v>2406</v>
      </c>
    </row>
    <row r="1136" spans="1:3" x14ac:dyDescent="0.25">
      <c r="A1136" t="s">
        <v>2329</v>
      </c>
      <c r="B1136" t="s">
        <v>1125</v>
      </c>
      <c r="C1136" t="s">
        <v>2406</v>
      </c>
    </row>
    <row r="1137" spans="1:3" x14ac:dyDescent="0.25">
      <c r="A1137" t="s">
        <v>2330</v>
      </c>
      <c r="B1137" t="s">
        <v>1126</v>
      </c>
      <c r="C1137" t="s">
        <v>2406</v>
      </c>
    </row>
    <row r="1138" spans="1:3" x14ac:dyDescent="0.25">
      <c r="A1138" t="s">
        <v>2331</v>
      </c>
      <c r="B1138" t="s">
        <v>1127</v>
      </c>
      <c r="C1138" t="s">
        <v>2406</v>
      </c>
    </row>
    <row r="1139" spans="1:3" x14ac:dyDescent="0.25">
      <c r="A1139" t="s">
        <v>2332</v>
      </c>
      <c r="B1139" t="s">
        <v>1128</v>
      </c>
      <c r="C1139" t="s">
        <v>2406</v>
      </c>
    </row>
    <row r="1140" spans="1:3" x14ac:dyDescent="0.25">
      <c r="A1140" t="s">
        <v>2333</v>
      </c>
      <c r="B1140" t="s">
        <v>1129</v>
      </c>
      <c r="C1140" t="s">
        <v>2406</v>
      </c>
    </row>
    <row r="1141" spans="1:3" x14ac:dyDescent="0.25">
      <c r="A1141" t="s">
        <v>2334</v>
      </c>
      <c r="B1141" t="s">
        <v>1130</v>
      </c>
      <c r="C1141" t="s">
        <v>2406</v>
      </c>
    </row>
    <row r="1142" spans="1:3" x14ac:dyDescent="0.25">
      <c r="A1142" t="s">
        <v>2335</v>
      </c>
      <c r="B1142" t="s">
        <v>1131</v>
      </c>
      <c r="C1142" t="s">
        <v>2406</v>
      </c>
    </row>
    <row r="1143" spans="1:3" x14ac:dyDescent="0.25">
      <c r="A1143" t="s">
        <v>2336</v>
      </c>
      <c r="B1143" t="s">
        <v>1132</v>
      </c>
      <c r="C1143" t="s">
        <v>2406</v>
      </c>
    </row>
    <row r="1144" spans="1:3" x14ac:dyDescent="0.25">
      <c r="A1144" t="s">
        <v>2337</v>
      </c>
      <c r="B1144" t="s">
        <v>1133</v>
      </c>
      <c r="C1144" t="s">
        <v>2406</v>
      </c>
    </row>
    <row r="1145" spans="1:3" x14ac:dyDescent="0.25">
      <c r="A1145" t="s">
        <v>2338</v>
      </c>
      <c r="B1145" t="s">
        <v>1134</v>
      </c>
      <c r="C1145" t="s">
        <v>2406</v>
      </c>
    </row>
    <row r="1146" spans="1:3" x14ac:dyDescent="0.25">
      <c r="A1146" t="s">
        <v>2339</v>
      </c>
      <c r="B1146" t="s">
        <v>1135</v>
      </c>
      <c r="C1146" t="s">
        <v>2406</v>
      </c>
    </row>
    <row r="1147" spans="1:3" x14ac:dyDescent="0.25">
      <c r="A1147" t="s">
        <v>2340</v>
      </c>
      <c r="B1147" t="s">
        <v>1136</v>
      </c>
      <c r="C1147" t="s">
        <v>2406</v>
      </c>
    </row>
    <row r="1148" spans="1:3" x14ac:dyDescent="0.25">
      <c r="A1148" t="s">
        <v>2341</v>
      </c>
      <c r="B1148" t="s">
        <v>1137</v>
      </c>
      <c r="C1148" t="s">
        <v>2406</v>
      </c>
    </row>
    <row r="1149" spans="1:3" x14ac:dyDescent="0.25">
      <c r="A1149" t="s">
        <v>2342</v>
      </c>
      <c r="B1149" t="s">
        <v>1138</v>
      </c>
      <c r="C1149" t="s">
        <v>2406</v>
      </c>
    </row>
    <row r="1150" spans="1:3" x14ac:dyDescent="0.25">
      <c r="A1150" t="s">
        <v>2343</v>
      </c>
      <c r="B1150" t="s">
        <v>1139</v>
      </c>
      <c r="C1150" t="s">
        <v>2406</v>
      </c>
    </row>
    <row r="1151" spans="1:3" x14ac:dyDescent="0.25">
      <c r="A1151" t="s">
        <v>2344</v>
      </c>
      <c r="B1151" t="s">
        <v>1140</v>
      </c>
      <c r="C1151" t="s">
        <v>2406</v>
      </c>
    </row>
    <row r="1152" spans="1:3" x14ac:dyDescent="0.25">
      <c r="A1152" t="s">
        <v>2345</v>
      </c>
      <c r="B1152" t="s">
        <v>1141</v>
      </c>
      <c r="C1152" t="s">
        <v>2406</v>
      </c>
    </row>
    <row r="1153" spans="1:3" x14ac:dyDescent="0.25">
      <c r="A1153" t="s">
        <v>2346</v>
      </c>
      <c r="B1153" t="s">
        <v>1142</v>
      </c>
      <c r="C1153" t="s">
        <v>2406</v>
      </c>
    </row>
    <row r="1154" spans="1:3" x14ac:dyDescent="0.25">
      <c r="A1154" t="s">
        <v>2347</v>
      </c>
      <c r="B1154" t="s">
        <v>1143</v>
      </c>
      <c r="C1154" t="s">
        <v>2406</v>
      </c>
    </row>
    <row r="1155" spans="1:3" x14ac:dyDescent="0.25">
      <c r="A1155" t="s">
        <v>2348</v>
      </c>
      <c r="B1155" t="s">
        <v>1144</v>
      </c>
      <c r="C1155" t="s">
        <v>2406</v>
      </c>
    </row>
    <row r="1156" spans="1:3" x14ac:dyDescent="0.25">
      <c r="A1156" t="s">
        <v>2349</v>
      </c>
      <c r="B1156" t="s">
        <v>1145</v>
      </c>
      <c r="C1156" t="s">
        <v>2406</v>
      </c>
    </row>
    <row r="1157" spans="1:3" x14ac:dyDescent="0.25">
      <c r="A1157" t="s">
        <v>2350</v>
      </c>
      <c r="B1157" t="s">
        <v>1146</v>
      </c>
      <c r="C1157" t="s">
        <v>2406</v>
      </c>
    </row>
    <row r="1158" spans="1:3" x14ac:dyDescent="0.25">
      <c r="A1158" t="s">
        <v>2351</v>
      </c>
      <c r="B1158" t="s">
        <v>1147</v>
      </c>
      <c r="C1158" t="s">
        <v>2406</v>
      </c>
    </row>
    <row r="1159" spans="1:3" x14ac:dyDescent="0.25">
      <c r="A1159" t="s">
        <v>2352</v>
      </c>
      <c r="B1159" t="s">
        <v>1148</v>
      </c>
      <c r="C1159" t="s">
        <v>2406</v>
      </c>
    </row>
    <row r="1160" spans="1:3" x14ac:dyDescent="0.25">
      <c r="A1160" t="s">
        <v>2353</v>
      </c>
      <c r="B1160" t="s">
        <v>1149</v>
      </c>
      <c r="C1160" t="s">
        <v>2406</v>
      </c>
    </row>
    <row r="1161" spans="1:3" x14ac:dyDescent="0.25">
      <c r="A1161" t="s">
        <v>2354</v>
      </c>
      <c r="B1161" t="s">
        <v>86</v>
      </c>
      <c r="C1161" t="s">
        <v>2406</v>
      </c>
    </row>
    <row r="1162" spans="1:3" x14ac:dyDescent="0.25">
      <c r="A1162" t="s">
        <v>2355</v>
      </c>
      <c r="B1162" t="s">
        <v>1150</v>
      </c>
      <c r="C1162" t="s">
        <v>2406</v>
      </c>
    </row>
    <row r="1163" spans="1:3" x14ac:dyDescent="0.25">
      <c r="A1163" t="s">
        <v>2356</v>
      </c>
      <c r="B1163" t="s">
        <v>1151</v>
      </c>
      <c r="C1163" t="s">
        <v>2406</v>
      </c>
    </row>
    <row r="1164" spans="1:3" x14ac:dyDescent="0.25">
      <c r="A1164" t="s">
        <v>2357</v>
      </c>
      <c r="B1164" t="s">
        <v>1152</v>
      </c>
      <c r="C1164" t="s">
        <v>2406</v>
      </c>
    </row>
    <row r="1165" spans="1:3" x14ac:dyDescent="0.25">
      <c r="A1165" t="s">
        <v>2358</v>
      </c>
      <c r="B1165" t="s">
        <v>1153</v>
      </c>
      <c r="C1165" t="s">
        <v>2406</v>
      </c>
    </row>
    <row r="1166" spans="1:3" x14ac:dyDescent="0.25">
      <c r="A1166" t="s">
        <v>2359</v>
      </c>
      <c r="B1166" t="s">
        <v>1154</v>
      </c>
      <c r="C1166" t="s">
        <v>2406</v>
      </c>
    </row>
    <row r="1167" spans="1:3" x14ac:dyDescent="0.25">
      <c r="A1167" t="s">
        <v>2360</v>
      </c>
      <c r="B1167" t="s">
        <v>1155</v>
      </c>
      <c r="C1167" t="s">
        <v>2406</v>
      </c>
    </row>
    <row r="1168" spans="1:3" x14ac:dyDescent="0.25">
      <c r="A1168" t="s">
        <v>2361</v>
      </c>
      <c r="B1168" t="s">
        <v>1156</v>
      </c>
      <c r="C1168" t="s">
        <v>2406</v>
      </c>
    </row>
    <row r="1169" spans="1:3" x14ac:dyDescent="0.25">
      <c r="A1169" t="s">
        <v>2362</v>
      </c>
      <c r="B1169" t="s">
        <v>1157</v>
      </c>
      <c r="C1169" t="s">
        <v>2406</v>
      </c>
    </row>
    <row r="1170" spans="1:3" x14ac:dyDescent="0.25">
      <c r="A1170" t="s">
        <v>2363</v>
      </c>
      <c r="B1170" t="s">
        <v>1158</v>
      </c>
      <c r="C1170" t="s">
        <v>2406</v>
      </c>
    </row>
    <row r="1171" spans="1:3" x14ac:dyDescent="0.25">
      <c r="A1171" t="s">
        <v>2364</v>
      </c>
      <c r="B1171" t="s">
        <v>1159</v>
      </c>
      <c r="C1171" t="s">
        <v>2406</v>
      </c>
    </row>
    <row r="1172" spans="1:3" x14ac:dyDescent="0.25">
      <c r="A1172" t="s">
        <v>2365</v>
      </c>
      <c r="B1172" t="s">
        <v>1160</v>
      </c>
      <c r="C1172" t="s">
        <v>2406</v>
      </c>
    </row>
    <row r="1173" spans="1:3" x14ac:dyDescent="0.25">
      <c r="A1173" t="s">
        <v>2366</v>
      </c>
      <c r="B1173" t="s">
        <v>1161</v>
      </c>
      <c r="C1173" t="s">
        <v>2406</v>
      </c>
    </row>
    <row r="1174" spans="1:3" x14ac:dyDescent="0.25">
      <c r="A1174" t="s">
        <v>2367</v>
      </c>
      <c r="B1174" t="s">
        <v>1162</v>
      </c>
      <c r="C1174" t="s">
        <v>2406</v>
      </c>
    </row>
    <row r="1175" spans="1:3" x14ac:dyDescent="0.25">
      <c r="A1175" t="s">
        <v>2368</v>
      </c>
      <c r="B1175" t="s">
        <v>1163</v>
      </c>
      <c r="C1175" t="s">
        <v>2406</v>
      </c>
    </row>
    <row r="1176" spans="1:3" x14ac:dyDescent="0.25">
      <c r="A1176" t="s">
        <v>2369</v>
      </c>
      <c r="B1176" t="s">
        <v>1164</v>
      </c>
      <c r="C1176" t="s">
        <v>2406</v>
      </c>
    </row>
    <row r="1177" spans="1:3" x14ac:dyDescent="0.25">
      <c r="A1177" t="s">
        <v>2370</v>
      </c>
      <c r="B1177" t="s">
        <v>1165</v>
      </c>
      <c r="C1177" t="s">
        <v>2406</v>
      </c>
    </row>
    <row r="1178" spans="1:3" x14ac:dyDescent="0.25">
      <c r="A1178" t="s">
        <v>2371</v>
      </c>
      <c r="B1178" t="s">
        <v>1166</v>
      </c>
      <c r="C1178" t="s">
        <v>2406</v>
      </c>
    </row>
    <row r="1179" spans="1:3" x14ac:dyDescent="0.25">
      <c r="A1179" t="s">
        <v>2372</v>
      </c>
      <c r="B1179" t="s">
        <v>1167</v>
      </c>
      <c r="C1179" t="s">
        <v>2406</v>
      </c>
    </row>
    <row r="1180" spans="1:3" x14ac:dyDescent="0.25">
      <c r="A1180" t="s">
        <v>2373</v>
      </c>
      <c r="B1180" t="s">
        <v>1168</v>
      </c>
      <c r="C1180" t="s">
        <v>2406</v>
      </c>
    </row>
    <row r="1181" spans="1:3" x14ac:dyDescent="0.25">
      <c r="A1181" t="s">
        <v>2374</v>
      </c>
      <c r="B1181" t="s">
        <v>1169</v>
      </c>
      <c r="C1181" t="s">
        <v>2406</v>
      </c>
    </row>
    <row r="1182" spans="1:3" x14ac:dyDescent="0.25">
      <c r="A1182" t="s">
        <v>2375</v>
      </c>
      <c r="B1182" t="s">
        <v>1170</v>
      </c>
      <c r="C1182" t="s">
        <v>2406</v>
      </c>
    </row>
    <row r="1183" spans="1:3" x14ac:dyDescent="0.25">
      <c r="A1183" t="s">
        <v>2376</v>
      </c>
      <c r="B1183" t="s">
        <v>1171</v>
      </c>
      <c r="C1183" t="s">
        <v>2406</v>
      </c>
    </row>
    <row r="1184" spans="1:3" x14ac:dyDescent="0.25">
      <c r="A1184" t="s">
        <v>2377</v>
      </c>
      <c r="B1184" t="s">
        <v>1172</v>
      </c>
      <c r="C1184" t="s">
        <v>2406</v>
      </c>
    </row>
    <row r="1185" spans="1:3" x14ac:dyDescent="0.25">
      <c r="A1185" t="s">
        <v>2378</v>
      </c>
      <c r="B1185" t="s">
        <v>1173</v>
      </c>
      <c r="C1185" t="s">
        <v>2406</v>
      </c>
    </row>
    <row r="1186" spans="1:3" x14ac:dyDescent="0.25">
      <c r="A1186" t="s">
        <v>2379</v>
      </c>
      <c r="B1186" t="s">
        <v>1174</v>
      </c>
      <c r="C1186" t="s">
        <v>2406</v>
      </c>
    </row>
    <row r="1187" spans="1:3" x14ac:dyDescent="0.25">
      <c r="A1187" t="s">
        <v>2380</v>
      </c>
      <c r="B1187" t="s">
        <v>1175</v>
      </c>
      <c r="C1187" t="s">
        <v>2406</v>
      </c>
    </row>
    <row r="1188" spans="1:3" x14ac:dyDescent="0.25">
      <c r="A1188" t="s">
        <v>2381</v>
      </c>
      <c r="B1188" t="s">
        <v>1176</v>
      </c>
      <c r="C1188" t="s">
        <v>2406</v>
      </c>
    </row>
    <row r="1189" spans="1:3" x14ac:dyDescent="0.25">
      <c r="A1189" t="s">
        <v>2382</v>
      </c>
      <c r="B1189" t="s">
        <v>1177</v>
      </c>
      <c r="C1189" t="s">
        <v>2406</v>
      </c>
    </row>
    <row r="1190" spans="1:3" x14ac:dyDescent="0.25">
      <c r="A1190" t="s">
        <v>2383</v>
      </c>
      <c r="B1190" t="s">
        <v>1178</v>
      </c>
      <c r="C1190" t="s">
        <v>2406</v>
      </c>
    </row>
    <row r="1191" spans="1:3" x14ac:dyDescent="0.25">
      <c r="A1191" t="s">
        <v>2384</v>
      </c>
      <c r="B1191" t="s">
        <v>1179</v>
      </c>
      <c r="C1191" t="s">
        <v>2406</v>
      </c>
    </row>
    <row r="1192" spans="1:3" x14ac:dyDescent="0.25">
      <c r="A1192" t="s">
        <v>2385</v>
      </c>
      <c r="B1192" t="s">
        <v>1180</v>
      </c>
      <c r="C1192" t="s">
        <v>2406</v>
      </c>
    </row>
    <row r="1193" spans="1:3" x14ac:dyDescent="0.25">
      <c r="A1193" t="s">
        <v>2386</v>
      </c>
      <c r="B1193" t="s">
        <v>1181</v>
      </c>
      <c r="C1193" t="s">
        <v>2406</v>
      </c>
    </row>
    <row r="1194" spans="1:3" x14ac:dyDescent="0.25">
      <c r="A1194" t="s">
        <v>2387</v>
      </c>
      <c r="B1194" t="s">
        <v>1182</v>
      </c>
      <c r="C1194" t="s">
        <v>2406</v>
      </c>
    </row>
    <row r="1195" spans="1:3" x14ac:dyDescent="0.25">
      <c r="A1195" t="s">
        <v>2388</v>
      </c>
      <c r="B1195" t="s">
        <v>1183</v>
      </c>
      <c r="C1195" t="s">
        <v>2406</v>
      </c>
    </row>
    <row r="1196" spans="1:3" x14ac:dyDescent="0.25">
      <c r="A1196" t="s">
        <v>2389</v>
      </c>
      <c r="B1196" t="s">
        <v>1184</v>
      </c>
      <c r="C1196" t="s">
        <v>2406</v>
      </c>
    </row>
    <row r="1197" spans="1:3" x14ac:dyDescent="0.25">
      <c r="A1197" t="s">
        <v>2390</v>
      </c>
      <c r="B1197" t="s">
        <v>1185</v>
      </c>
      <c r="C1197" t="s">
        <v>2406</v>
      </c>
    </row>
    <row r="1198" spans="1:3" x14ac:dyDescent="0.25">
      <c r="A1198" t="s">
        <v>2391</v>
      </c>
      <c r="B1198" t="s">
        <v>1186</v>
      </c>
      <c r="C1198" t="s">
        <v>2406</v>
      </c>
    </row>
    <row r="1199" spans="1:3" x14ac:dyDescent="0.25">
      <c r="A1199" t="s">
        <v>2392</v>
      </c>
      <c r="B1199" t="s">
        <v>1187</v>
      </c>
      <c r="C1199" t="s">
        <v>2406</v>
      </c>
    </row>
    <row r="1200" spans="1:3" x14ac:dyDescent="0.25">
      <c r="A1200" t="s">
        <v>2393</v>
      </c>
      <c r="B1200" t="s">
        <v>1188</v>
      </c>
      <c r="C1200" t="s">
        <v>2406</v>
      </c>
    </row>
    <row r="1201" spans="1:3" x14ac:dyDescent="0.25">
      <c r="A1201" t="s">
        <v>2394</v>
      </c>
      <c r="B1201" t="s">
        <v>1189</v>
      </c>
      <c r="C1201" t="s">
        <v>2406</v>
      </c>
    </row>
    <row r="1202" spans="1:3" x14ac:dyDescent="0.25">
      <c r="A1202" t="s">
        <v>2395</v>
      </c>
      <c r="B1202" t="s">
        <v>1190</v>
      </c>
      <c r="C1202" t="s">
        <v>2406</v>
      </c>
    </row>
    <row r="1203" spans="1:3" x14ac:dyDescent="0.25">
      <c r="A1203" t="s">
        <v>2396</v>
      </c>
      <c r="B1203" t="s">
        <v>1191</v>
      </c>
      <c r="C1203" t="s">
        <v>2407</v>
      </c>
    </row>
    <row r="1204" spans="1:3" x14ac:dyDescent="0.25">
      <c r="A1204" t="s">
        <v>2397</v>
      </c>
      <c r="B1204" t="s">
        <v>1192</v>
      </c>
      <c r="C1204" t="s">
        <v>2406</v>
      </c>
    </row>
    <row r="1205" spans="1:3" x14ac:dyDescent="0.25">
      <c r="A1205" t="s">
        <v>2398</v>
      </c>
      <c r="B1205" t="s">
        <v>1193</v>
      </c>
      <c r="C1205" t="s">
        <v>2406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</vt:lpstr>
      <vt:lpstr>Results</vt:lpstr>
      <vt:lpstr>Calc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Haney</dc:creator>
  <cp:lastModifiedBy>Traci Terrill</cp:lastModifiedBy>
  <dcterms:created xsi:type="dcterms:W3CDTF">2021-03-15T14:29:00Z</dcterms:created>
  <dcterms:modified xsi:type="dcterms:W3CDTF">2021-11-16T19:21:28Z</dcterms:modified>
</cp:coreProperties>
</file>